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75" yWindow="75" windowWidth="12450" windowHeight="12090" activeTab="1"/>
  </bookViews>
  <sheets>
    <sheet name="EU KM1" sheetId="1" r:id="rId1"/>
    <sheet name="EU KM2" sheetId="2" r:id="rId2"/>
  </sheets>
  <externalReferences>
    <externalReference r:id="rId5"/>
  </externalReferences>
  <definedNames>
    <definedName name="Capital_and_solvency_adequacy_assesment">#REF!</definedName>
    <definedName name="Excess_capital">#REF!</definedName>
  </definedNames>
  <calcPr fullCalcOnLoad="1"/>
</workbook>
</file>

<file path=xl/sharedStrings.xml><?xml version="1.0" encoding="utf-8"?>
<sst xmlns="http://schemas.openxmlformats.org/spreadsheetml/2006/main" count="123" uniqueCount="112">
  <si>
    <t>Total capital</t>
  </si>
  <si>
    <t>1</t>
  </si>
  <si>
    <t>Template  EU KM1 - Key metrics template</t>
  </si>
  <si>
    <t>a</t>
  </si>
  <si>
    <t>Available own funds (amounts)</t>
  </si>
  <si>
    <t>Common Equity Tier 1 (CET1) capital</t>
  </si>
  <si>
    <t>2</t>
  </si>
  <si>
    <t>Tier 1 capital</t>
  </si>
  <si>
    <t>3</t>
  </si>
  <si>
    <t>Risk-weighted exposure amounts</t>
  </si>
  <si>
    <t>4</t>
  </si>
  <si>
    <t>Total risk exposure amount</t>
  </si>
  <si>
    <t>Capital ratios (as a percentage of risk-weighted exposure amount)</t>
  </si>
  <si>
    <t>5</t>
  </si>
  <si>
    <t>Common Equity Tier 1 ratio (%)</t>
  </si>
  <si>
    <t>6</t>
  </si>
  <si>
    <t>Tier 1 ratio (%)</t>
  </si>
  <si>
    <t>7</t>
  </si>
  <si>
    <t>Total capital ratio (%)</t>
  </si>
  <si>
    <t>Additional own funds requirements to address risks other than the risk of excessive leverage (as a percentage of risk-weighted exposure amount)</t>
  </si>
  <si>
    <t>EU 7a</t>
  </si>
  <si>
    <t>Additional own funds requirements to address risks other than the risk of excessive leverage (%)</t>
  </si>
  <si>
    <t>EU 7b</t>
  </si>
  <si>
    <t>of which: to be made up of CET1 capital (percentage points)</t>
  </si>
  <si>
    <t>EU 7c</t>
  </si>
  <si>
    <t>of which: to be made up of Tier 1 capital (percentage points)</t>
  </si>
  <si>
    <t>EU 7d</t>
  </si>
  <si>
    <t>Total SREP own funds requirements (%)</t>
  </si>
  <si>
    <t>Combined buffer and overall capital requirement (as a percentage of risk-weighted exposure amount)</t>
  </si>
  <si>
    <t>8</t>
  </si>
  <si>
    <t>Capital conservation buffer (%)</t>
  </si>
  <si>
    <t>EU 8a</t>
  </si>
  <si>
    <t>Conservation buffer due to macro-prudential or systemic risk identified at the level of a Member State (%)</t>
  </si>
  <si>
    <t>9</t>
  </si>
  <si>
    <t>Institution specific countercyclical capital buffer (%)</t>
  </si>
  <si>
    <t>EU 9a</t>
  </si>
  <si>
    <t>Systemic risk buffer (%)</t>
  </si>
  <si>
    <t>10</t>
  </si>
  <si>
    <t>Global Systemically Important Institution buffer (%)</t>
  </si>
  <si>
    <t>EU 10a</t>
  </si>
  <si>
    <t>Other Systemically Important Institution buffer (%)</t>
  </si>
  <si>
    <t>11</t>
  </si>
  <si>
    <t>Combined buffer requirement (%)</t>
  </si>
  <si>
    <t>EU 11a</t>
  </si>
  <si>
    <t>Overall capital requirements (%)</t>
  </si>
  <si>
    <t>12</t>
  </si>
  <si>
    <t>CET1 available after meeting the total SREP own funds requirements (%)</t>
  </si>
  <si>
    <t>Leverage ratio</t>
  </si>
  <si>
    <t>13</t>
  </si>
  <si>
    <t>Total exposure measure</t>
  </si>
  <si>
    <t>14</t>
  </si>
  <si>
    <t>Leverage ratio (%)</t>
  </si>
  <si>
    <t>Additional own funds requirements to address the risk of excessive leverage (as a percentage of total exposure measure)</t>
  </si>
  <si>
    <t>EU 14a</t>
  </si>
  <si>
    <t>Additional own funds requirements to address the risk of excessive leverage (%)</t>
  </si>
  <si>
    <t>EU 14b</t>
  </si>
  <si>
    <t>EU 14c</t>
  </si>
  <si>
    <t>Total SREP leverage ratio requirements (%)</t>
  </si>
  <si>
    <t>Leverage ratio buffer and overall leverage ratio requirement (as a percentage of total exposure measure)</t>
  </si>
  <si>
    <t>EU 14d</t>
  </si>
  <si>
    <t>Leverage ratio buffer requirement (%)</t>
  </si>
  <si>
    <t>EU 14e</t>
  </si>
  <si>
    <t>Overall leverage ratio requirement (%)</t>
  </si>
  <si>
    <t>Liquidity Coverage Ratio</t>
  </si>
  <si>
    <t>15</t>
  </si>
  <si>
    <t>Total high-quality liquid assets (HQLA) (Weighted value -average)</t>
  </si>
  <si>
    <t>EU 16a</t>
  </si>
  <si>
    <t>Cash outflows - Total weighted value</t>
  </si>
  <si>
    <t>EU 16b</t>
  </si>
  <si>
    <t>Cash inflows - Total weighted value</t>
  </si>
  <si>
    <t>16</t>
  </si>
  <si>
    <t>Total net cash outflows (adjusted value)</t>
  </si>
  <si>
    <t>17</t>
  </si>
  <si>
    <t>Liquidity coverage ratio (%)</t>
  </si>
  <si>
    <t>Net Stable Funding Ratio</t>
  </si>
  <si>
    <t>18</t>
  </si>
  <si>
    <t>Total available stable funding</t>
  </si>
  <si>
    <t>19</t>
  </si>
  <si>
    <t>Total required stable funding</t>
  </si>
  <si>
    <t>20</t>
  </si>
  <si>
    <t>NSFR ratio (%)</t>
  </si>
  <si>
    <t>31 12 2023</t>
  </si>
  <si>
    <t>b</t>
  </si>
  <si>
    <t xml:space="preserve">31 03 2024 </t>
  </si>
  <si>
    <t>c</t>
  </si>
  <si>
    <t xml:space="preserve">30 06 2024 </t>
  </si>
  <si>
    <t>EU KM2: Key metrics - MREL and, where applicable, G-SII requirement for own funds and eligible liabilities</t>
  </si>
  <si>
    <t>Minimum requirement for own funds and eligible liabilities (MREL)</t>
  </si>
  <si>
    <t>Own funds and eligible liabilities, ratios and components</t>
  </si>
  <si>
    <t>Own funds and eligible liabilities</t>
  </si>
  <si>
    <t>EU-1a</t>
  </si>
  <si>
    <t>Of which own funds and subordinated liabilities</t>
  </si>
  <si>
    <t>Total risk exposure amount of the resolution group (TREA)</t>
  </si>
  <si>
    <t>Own funds and eligible liabilities as a percentage of the TREA</t>
  </si>
  <si>
    <t>EU-3a</t>
  </si>
  <si>
    <t>Total exposure measure (TEM) of the resolution group</t>
  </si>
  <si>
    <t>Own funds and eligible liabilities as percentage of the TEM</t>
  </si>
  <si>
    <t>EU-5a</t>
  </si>
  <si>
    <t>Of which own funds or subordinated liabilities</t>
  </si>
  <si>
    <t>6a</t>
  </si>
  <si>
    <t>Does the subordination exemption in Article 72b(4) of Regulation (EU) No 575/2013 apply? (5% exemption)</t>
  </si>
  <si>
    <t>6b</t>
  </si>
  <si>
    <t>Aggregate amount of permitted non-subordinated eligible liabilities instruments if the subordination discretion in accordance with Article 72b(3) of Regulation (EU) No 575/2013 is applied (max 3.5% exemption)</t>
  </si>
  <si>
    <t>6c</t>
  </si>
  <si>
    <t>If a capped subordination exemption applies in accordance with Article 72b (3) of Regulation (EU) No 575/2013, the amount of funding issued that ranks pari passu with excluded liabilities and that is recognised under row 1, divided by funding issued that</t>
  </si>
  <si>
    <t>EU-7</t>
  </si>
  <si>
    <t>MREL expressed as a percentage of the TREA</t>
  </si>
  <si>
    <t>EU-8</t>
  </si>
  <si>
    <t>Of which to be met with own funds or subordinated liabilities</t>
  </si>
  <si>
    <t>EU-9</t>
  </si>
  <si>
    <t>MREL expressed as a percentage of the TEM</t>
  </si>
  <si>
    <t>EU-10</t>
  </si>
</sst>
</file>

<file path=xl/styles.xml><?xml version="1.0" encoding="utf-8"?>
<styleSheet xmlns="http://schemas.openxmlformats.org/spreadsheetml/2006/main">
  <numFmts count="4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#,##0;&quot;kr&quot;\-#,##0"/>
    <numFmt numFmtId="187" formatCode="&quot;kr&quot;#,##0;[Red]&quot;kr&quot;\-#,##0"/>
    <numFmt numFmtId="188" formatCode="&quot;kr&quot;#,##0.00;&quot;kr&quot;\-#,##0.00"/>
    <numFmt numFmtId="189" formatCode="&quot;kr&quot;#,##0.00;[Red]&quot;kr&quot;\-#,##0.00"/>
    <numFmt numFmtId="190" formatCode="_ &quot;kr&quot;* #,##0_ ;_ &quot;kr&quot;* \-#,##0_ ;_ &quot;kr&quot;* &quot;-&quot;_ ;_ @_ "/>
    <numFmt numFmtId="191" formatCode="_ &quot;kr&quot;* #,##0.00_ ;_ &quot;kr&quot;* \-#,##0.00_ ;_ &quot;kr&quot;* &quot;-&quot;??_ ;_ @_ "/>
    <numFmt numFmtId="192" formatCode="_ * #,##0_ ;_ * \-#,##0_ ;_ * &quot;-&quot;??_ ;_ @_ "/>
    <numFmt numFmtId="193" formatCode="0.0%"/>
    <numFmt numFmtId="194" formatCode="0.000%"/>
    <numFmt numFmtId="195" formatCode="_(* #,##0.00_);_(* \(#,##0.00\);_(* &quot;-&quot;??_);_(@_)"/>
    <numFmt numFmtId="196" formatCode="_-* #,##0.00_-;\-* #,##0.00_-;_-* \-??_-;_-@_-"/>
    <numFmt numFmtId="197" formatCode="\ #,###,###,###,##0.00_)\ ;\ \-#,###,###,###,##0.00_)\ "/>
    <numFmt numFmtId="198" formatCode="#,##0.0000"/>
    <numFmt numFmtId="199" formatCode="0.0000"/>
    <numFmt numFmtId="200" formatCode="_ * #,##0.0_ ;_ * \-#,##0.0_ ;_ * &quot;-&quot;??_ ;_ @_ "/>
    <numFmt numFmtId="201" formatCode="#,##0.00_ ;[Red]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AA322F"/>
      <name val="Calibri"/>
      <family val="2"/>
    </font>
    <font>
      <b/>
      <sz val="11"/>
      <color rgb="FFAA322F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Border="0" applyProtection="0">
      <alignment horizontal="left" vertical="center" wrapText="1"/>
    </xf>
    <xf numFmtId="0" fontId="16" fillId="9" borderId="0" applyNumberFormat="0" applyBorder="0" applyAlignment="0" applyProtection="0"/>
    <xf numFmtId="0" fontId="0" fillId="38" borderId="1" applyNumberFormat="0" applyFont="0" applyAlignment="0" applyProtection="0"/>
    <xf numFmtId="0" fontId="54" fillId="39" borderId="2" applyNumberFormat="0" applyAlignment="0" applyProtection="0"/>
    <xf numFmtId="0" fontId="55" fillId="0" borderId="0" applyNumberFormat="0" applyFill="0" applyBorder="0" applyAlignment="0" applyProtection="0"/>
    <xf numFmtId="0" fontId="7" fillId="13" borderId="3" applyNumberFormat="0" applyAlignment="0" applyProtection="0"/>
    <xf numFmtId="0" fontId="6" fillId="10" borderId="0" applyNumberFormat="0" applyBorder="0" applyAlignment="0" applyProtection="0"/>
    <xf numFmtId="0" fontId="17" fillId="40" borderId="3" applyNumberFormat="0" applyAlignment="0" applyProtection="0"/>
    <xf numFmtId="0" fontId="4" fillId="40" borderId="3" applyNumberFormat="0" applyAlignment="0" applyProtection="0"/>
    <xf numFmtId="0" fontId="8" fillId="41" borderId="4" applyNumberFormat="0" applyAlignment="0" applyProtection="0"/>
    <xf numFmtId="0" fontId="11" fillId="0" borderId="5" applyNumberFormat="0" applyFill="0" applyAlignment="0" applyProtection="0"/>
    <xf numFmtId="0" fontId="18" fillId="41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195" fontId="13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8" fillId="41" borderId="4" applyNumberFormat="0" applyAlignment="0" applyProtection="0"/>
    <xf numFmtId="0" fontId="22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7" fillId="13" borderId="3" applyNumberFormat="0" applyAlignment="0" applyProtection="0"/>
    <xf numFmtId="0" fontId="23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24" fillId="10" borderId="0" applyNumberFormat="0" applyBorder="0" applyAlignment="0" applyProtection="0"/>
    <xf numFmtId="0" fontId="13" fillId="40" borderId="9" applyNumberFormat="0" applyFont="0" applyBorder="0" applyProtection="0">
      <alignment horizontal="center" vertical="center"/>
    </xf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3" fontId="13" fillId="13" borderId="9" applyFont="0" applyProtection="0">
      <alignment horizontal="right" vertical="center"/>
    </xf>
    <xf numFmtId="0" fontId="13" fillId="13" borderId="10" applyNumberFormat="0" applyFont="0" applyBorder="0" applyProtection="0">
      <alignment horizontal="left" vertical="center"/>
    </xf>
    <xf numFmtId="0" fontId="2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58" fillId="49" borderId="2" applyNumberFormat="0" applyAlignment="0" applyProtection="0"/>
    <xf numFmtId="0" fontId="30" fillId="13" borderId="3" applyNumberFormat="0" applyAlignment="0" applyProtection="0"/>
    <xf numFmtId="3" fontId="13" fillId="50" borderId="9" applyFont="0">
      <alignment horizontal="right" vertical="center"/>
      <protection locked="0"/>
    </xf>
    <xf numFmtId="0" fontId="13" fillId="51" borderId="11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6" fillId="10" borderId="0" applyNumberFormat="0" applyBorder="0" applyAlignment="0" applyProtection="0"/>
    <xf numFmtId="0" fontId="10" fillId="40" borderId="1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52" borderId="13" applyNumberFormat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5" fillId="0" borderId="0" applyNumberFormat="0" applyFill="0" applyBorder="0" applyAlignment="0" applyProtection="0"/>
    <xf numFmtId="196" fontId="13" fillId="0" borderId="0" applyFill="0" applyBorder="0" applyAlignment="0" applyProtection="0"/>
    <xf numFmtId="196" fontId="13" fillId="0" borderId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>
      <alignment/>
      <protection/>
    </xf>
    <xf numFmtId="0" fontId="61" fillId="53" borderId="0" applyNumberFormat="0" applyBorder="0" applyAlignment="0" applyProtection="0"/>
    <xf numFmtId="0" fontId="33" fillId="5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13" fillId="0" borderId="0">
      <alignment/>
      <protection/>
    </xf>
    <xf numFmtId="0" fontId="13" fillId="51" borderId="11" applyNumberFormat="0" applyFont="0" applyAlignment="0" applyProtection="0"/>
    <xf numFmtId="0" fontId="1" fillId="38" borderId="1" applyNumberFormat="0" applyFont="0" applyAlignment="0" applyProtection="0"/>
    <xf numFmtId="0" fontId="1" fillId="38" borderId="1" applyNumberFormat="0" applyFont="0" applyAlignment="0" applyProtection="0"/>
    <xf numFmtId="0" fontId="63" fillId="39" borderId="14" applyNumberFormat="0" applyAlignment="0" applyProtection="0"/>
    <xf numFmtId="0" fontId="34" fillId="40" borderId="12" applyNumberFormat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0" borderId="17" applyNumberFormat="0" applyFill="0" applyAlignment="0" applyProtection="0"/>
    <xf numFmtId="0" fontId="6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55" borderId="9" applyNumberFormat="0" applyFont="0" applyAlignment="0">
      <protection/>
    </xf>
    <xf numFmtId="9" fontId="1" fillId="0" borderId="0" applyFont="0" applyFill="0" applyBorder="0" applyAlignment="0" applyProtection="0"/>
    <xf numFmtId="0" fontId="29" fillId="9" borderId="0" applyNumberFormat="0" applyBorder="0" applyAlignment="0" applyProtection="0"/>
    <xf numFmtId="0" fontId="10" fillId="40" borderId="12" applyNumberFormat="0" applyAlignment="0" applyProtection="0"/>
    <xf numFmtId="0" fontId="67" fillId="0" borderId="18" applyNumberFormat="0" applyFill="0" applyAlignment="0" applyProtection="0"/>
    <xf numFmtId="40" fontId="1" fillId="56" borderId="9">
      <alignment/>
      <protection/>
    </xf>
    <xf numFmtId="40" fontId="0" fillId="56" borderId="9">
      <alignment/>
      <protection/>
    </xf>
    <xf numFmtId="40" fontId="1" fillId="57" borderId="9">
      <alignment/>
      <protection/>
    </xf>
    <xf numFmtId="40" fontId="0" fillId="57" borderId="9">
      <alignment/>
      <protection/>
    </xf>
    <xf numFmtId="49" fontId="35" fillId="58" borderId="19">
      <alignment horizontal="center"/>
      <protection/>
    </xf>
    <xf numFmtId="49" fontId="13" fillId="58" borderId="19">
      <alignment horizontal="center"/>
      <protection/>
    </xf>
    <xf numFmtId="49" fontId="36" fillId="0" borderId="0">
      <alignment/>
      <protection/>
    </xf>
    <xf numFmtId="4" fontId="0" fillId="0" borderId="0">
      <alignment/>
      <protection/>
    </xf>
    <xf numFmtId="0" fontId="1" fillId="59" borderId="9">
      <alignment/>
      <protection/>
    </xf>
    <xf numFmtId="0" fontId="0" fillId="59" borderId="9">
      <alignment/>
      <protection/>
    </xf>
    <xf numFmtId="0" fontId="1" fillId="56" borderId="9">
      <alignment/>
      <protection/>
    </xf>
    <xf numFmtId="0" fontId="0" fillId="56" borderId="9">
      <alignment/>
      <protection/>
    </xf>
    <xf numFmtId="4" fontId="0" fillId="0" borderId="0">
      <alignment/>
      <protection/>
    </xf>
    <xf numFmtId="40" fontId="1" fillId="56" borderId="9">
      <alignment/>
      <protection/>
    </xf>
    <xf numFmtId="40" fontId="0" fillId="56" borderId="9">
      <alignment/>
      <protection/>
    </xf>
    <xf numFmtId="40" fontId="1" fillId="56" borderId="9">
      <alignment/>
      <protection/>
    </xf>
    <xf numFmtId="40" fontId="0" fillId="56" borderId="9">
      <alignment/>
      <protection/>
    </xf>
    <xf numFmtId="40" fontId="1" fillId="57" borderId="9">
      <alignment/>
      <protection/>
    </xf>
    <xf numFmtId="40" fontId="0" fillId="57" borderId="9">
      <alignment/>
      <protection/>
    </xf>
    <xf numFmtId="49" fontId="35" fillId="58" borderId="19">
      <alignment vertical="center"/>
      <protection/>
    </xf>
    <xf numFmtId="49" fontId="13" fillId="58" borderId="19">
      <alignment vertical="center"/>
      <protection/>
    </xf>
    <xf numFmtId="49" fontId="13" fillId="0" borderId="0">
      <alignment horizontal="right"/>
      <protection/>
    </xf>
    <xf numFmtId="40" fontId="1" fillId="60" borderId="9">
      <alignment/>
      <protection/>
    </xf>
    <xf numFmtId="40" fontId="0" fillId="60" borderId="9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0" fontId="1" fillId="61" borderId="9">
      <alignment/>
      <protection/>
    </xf>
    <xf numFmtId="40" fontId="0" fillId="61" borderId="9">
      <alignment/>
      <protection/>
    </xf>
    <xf numFmtId="0" fontId="9" fillId="54" borderId="0" applyNumberFormat="0" applyBorder="0" applyAlignment="0" applyProtection="0"/>
    <xf numFmtId="3" fontId="13" fillId="62" borderId="9" applyFont="0">
      <alignment horizontal="right"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40" borderId="3" applyNumberFormat="0" applyAlignment="0" applyProtection="0"/>
    <xf numFmtId="0" fontId="15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6" applyAlignment="0">
      <protection locked="0"/>
    </xf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38" fillId="0" borderId="21" applyNumberFormat="0" applyFill="0" applyAlignment="0" applyProtection="0"/>
    <xf numFmtId="0" fontId="70" fillId="63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21" applyNumberFormat="0" applyFill="0" applyAlignment="0" applyProtection="0"/>
  </cellStyleXfs>
  <cellXfs count="61">
    <xf numFmtId="0" fontId="0" fillId="0" borderId="0" xfId="0" applyFont="1" applyAlignment="1">
      <alignment/>
    </xf>
    <xf numFmtId="0" fontId="71" fillId="0" borderId="0" xfId="223" applyNumberFormat="1" applyFont="1">
      <alignment/>
      <protection/>
    </xf>
    <xf numFmtId="0" fontId="71" fillId="0" borderId="22" xfId="223" applyNumberFormat="1" applyFont="1" applyBorder="1">
      <alignment/>
      <protection/>
    </xf>
    <xf numFmtId="0" fontId="71" fillId="0" borderId="23" xfId="223" applyNumberFormat="1" applyFont="1" applyBorder="1">
      <alignment/>
      <protection/>
    </xf>
    <xf numFmtId="0" fontId="72" fillId="0" borderId="24" xfId="223" applyNumberFormat="1" applyFont="1" applyBorder="1">
      <alignment/>
      <protection/>
    </xf>
    <xf numFmtId="0" fontId="71" fillId="0" borderId="24" xfId="223" applyNumberFormat="1" applyFont="1" applyBorder="1">
      <alignment/>
      <protection/>
    </xf>
    <xf numFmtId="0" fontId="73" fillId="0" borderId="0" xfId="223" applyNumberFormat="1" applyFont="1" applyAlignment="1">
      <alignment vertical="center" wrapText="1"/>
      <protection/>
    </xf>
    <xf numFmtId="0" fontId="74" fillId="0" borderId="23" xfId="223" applyNumberFormat="1" applyFont="1" applyBorder="1" applyAlignment="1">
      <alignment vertical="center" wrapText="1"/>
      <protection/>
    </xf>
    <xf numFmtId="0" fontId="73" fillId="0" borderId="22" xfId="223" applyNumberFormat="1" applyFont="1" applyBorder="1" applyAlignment="1">
      <alignment vertical="center" wrapText="1"/>
      <protection/>
    </xf>
    <xf numFmtId="0" fontId="73" fillId="0" borderId="25" xfId="223" applyNumberFormat="1" applyFont="1" applyBorder="1" applyAlignment="1">
      <alignment vertical="center" wrapText="1"/>
      <protection/>
    </xf>
    <xf numFmtId="0" fontId="72" fillId="64" borderId="9" xfId="223" applyNumberFormat="1" applyFont="1" applyFill="1" applyBorder="1" applyAlignment="1">
      <alignment vertical="center" wrapText="1"/>
      <protection/>
    </xf>
    <xf numFmtId="0" fontId="71" fillId="0" borderId="9" xfId="223" applyNumberFormat="1" applyFont="1" applyBorder="1" applyAlignment="1" quotePrefix="1">
      <alignment horizontal="center" vertical="center" wrapText="1"/>
      <protection/>
    </xf>
    <xf numFmtId="0" fontId="71" fillId="0" borderId="9" xfId="223" applyNumberFormat="1" applyFont="1" applyBorder="1" applyAlignment="1">
      <alignment vertical="center" wrapText="1"/>
      <protection/>
    </xf>
    <xf numFmtId="0" fontId="72" fillId="64" borderId="9" xfId="223" applyNumberFormat="1" applyFont="1" applyFill="1" applyBorder="1" applyAlignment="1">
      <alignment horizontal="center" vertical="center" wrapText="1"/>
      <protection/>
    </xf>
    <xf numFmtId="0" fontId="71" fillId="0" borderId="9" xfId="223" applyNumberFormat="1" applyFont="1" applyBorder="1" applyAlignment="1">
      <alignment horizontal="center" vertical="center" wrapText="1"/>
      <protection/>
    </xf>
    <xf numFmtId="0" fontId="71" fillId="0" borderId="9" xfId="223" applyNumberFormat="1" applyFont="1" applyBorder="1" applyAlignment="1">
      <alignment horizontal="justify" vertical="center" wrapText="1"/>
      <protection/>
    </xf>
    <xf numFmtId="0" fontId="71" fillId="0" borderId="9" xfId="223" applyNumberFormat="1" applyFont="1" applyBorder="1">
      <alignment/>
      <protection/>
    </xf>
    <xf numFmtId="0" fontId="75" fillId="0" borderId="0" xfId="223" applyNumberFormat="1" applyFont="1">
      <alignment/>
      <protection/>
    </xf>
    <xf numFmtId="197" fontId="71" fillId="0" borderId="24" xfId="223" applyNumberFormat="1" applyFont="1" applyBorder="1" applyProtection="1">
      <alignment/>
      <protection locked="0"/>
    </xf>
    <xf numFmtId="0" fontId="76" fillId="0" borderId="0" xfId="223" applyNumberFormat="1" applyFont="1">
      <alignment/>
      <protection/>
    </xf>
    <xf numFmtId="0" fontId="72" fillId="18" borderId="9" xfId="222" applyNumberFormat="1" applyFont="1" applyFill="1" applyBorder="1" applyAlignment="1">
      <alignment horizontal="center" vertical="center" wrapText="1"/>
      <protection/>
    </xf>
    <xf numFmtId="0" fontId="72" fillId="18" borderId="9" xfId="223" applyNumberFormat="1" applyFont="1" applyFill="1" applyBorder="1" applyAlignment="1">
      <alignment horizontal="center" vertical="center" wrapText="1"/>
      <protection/>
    </xf>
    <xf numFmtId="49" fontId="72" fillId="18" borderId="9" xfId="222" applyNumberFormat="1" applyFont="1" applyFill="1" applyBorder="1" applyAlignment="1" applyProtection="1">
      <alignment horizontal="center" vertical="center" wrapText="1"/>
      <protection locked="0"/>
    </xf>
    <xf numFmtId="49" fontId="72" fillId="18" borderId="9" xfId="223" applyNumberFormat="1" applyFont="1" applyFill="1" applyBorder="1" applyAlignment="1" applyProtection="1">
      <alignment horizontal="center" vertical="center" wrapText="1"/>
      <protection locked="0"/>
    </xf>
    <xf numFmtId="40" fontId="71" fillId="18" borderId="9" xfId="223" applyNumberFormat="1" applyFont="1" applyFill="1" applyBorder="1" applyAlignment="1" applyProtection="1">
      <alignment horizontal="right" vertical="center" wrapText="1"/>
      <protection locked="0"/>
    </xf>
    <xf numFmtId="193" fontId="71" fillId="18" borderId="9" xfId="238" applyNumberFormat="1" applyFont="1" applyFill="1" applyBorder="1" applyAlignment="1" applyProtection="1">
      <alignment horizontal="right" vertical="center" wrapText="1"/>
      <protection locked="0"/>
    </xf>
    <xf numFmtId="199" fontId="71" fillId="18" borderId="9" xfId="223" applyNumberFormat="1" applyFont="1" applyFill="1" applyBorder="1" applyAlignment="1" applyProtection="1">
      <alignment horizontal="right" vertical="center" wrapText="1"/>
      <protection locked="0"/>
    </xf>
    <xf numFmtId="0" fontId="71" fillId="0" borderId="0" xfId="224" applyNumberFormat="1" applyFont="1">
      <alignment/>
      <protection/>
    </xf>
    <xf numFmtId="0" fontId="71" fillId="0" borderId="22" xfId="224" applyNumberFormat="1" applyFont="1" applyBorder="1">
      <alignment/>
      <protection/>
    </xf>
    <xf numFmtId="0" fontId="0" fillId="0" borderId="0" xfId="224" applyNumberFormat="1">
      <alignment/>
      <protection/>
    </xf>
    <xf numFmtId="0" fontId="71" fillId="0" borderId="23" xfId="224" applyNumberFormat="1" applyFont="1" applyBorder="1">
      <alignment/>
      <protection/>
    </xf>
    <xf numFmtId="0" fontId="77" fillId="0" borderId="26" xfId="224" applyNumberFormat="1" applyFont="1" applyBorder="1" applyAlignment="1">
      <alignment vertical="top"/>
      <protection/>
    </xf>
    <xf numFmtId="0" fontId="77" fillId="0" borderId="26" xfId="224" applyNumberFormat="1" applyFont="1" applyBorder="1" applyAlignment="1">
      <alignment vertical="top" wrapText="1"/>
      <protection/>
    </xf>
    <xf numFmtId="0" fontId="75" fillId="0" borderId="26" xfId="224" applyNumberFormat="1" applyFont="1" applyBorder="1" applyAlignment="1">
      <alignment vertical="top"/>
      <protection/>
    </xf>
    <xf numFmtId="0" fontId="71" fillId="0" borderId="9" xfId="224" applyNumberFormat="1" applyFont="1" applyBorder="1" applyAlignment="1">
      <alignment horizontal="center" vertical="top"/>
      <protection/>
    </xf>
    <xf numFmtId="0" fontId="72" fillId="0" borderId="9" xfId="224" applyNumberFormat="1" applyFont="1" applyBorder="1" applyAlignment="1">
      <alignment horizontal="center" vertical="center" wrapText="1"/>
      <protection/>
    </xf>
    <xf numFmtId="197" fontId="0" fillId="0" borderId="0" xfId="224" applyNumberFormat="1" applyProtection="1">
      <alignment/>
      <protection locked="0"/>
    </xf>
    <xf numFmtId="49" fontId="71" fillId="0" borderId="9" xfId="224" applyNumberFormat="1" applyFont="1" applyBorder="1" applyAlignment="1" quotePrefix="1">
      <alignment horizontal="center" vertical="center"/>
      <protection/>
    </xf>
    <xf numFmtId="0" fontId="71" fillId="0" borderId="9" xfId="224" applyNumberFormat="1" applyFont="1" applyBorder="1" applyAlignment="1">
      <alignment horizontal="left" vertical="center" wrapText="1" indent="1"/>
      <protection/>
    </xf>
    <xf numFmtId="49" fontId="71" fillId="0" borderId="9" xfId="224" applyNumberFormat="1" applyFont="1" applyBorder="1" applyAlignment="1">
      <alignment horizontal="center" vertical="center"/>
      <protection/>
    </xf>
    <xf numFmtId="0" fontId="71" fillId="0" borderId="9" xfId="224" applyNumberFormat="1" applyFont="1" applyBorder="1" applyAlignment="1">
      <alignment horizontal="left" vertical="center" wrapText="1" indent="3"/>
      <protection/>
    </xf>
    <xf numFmtId="40" fontId="71" fillId="64" borderId="9" xfId="224" applyNumberFormat="1" applyFont="1" applyFill="1" applyBorder="1" applyAlignment="1" applyProtection="1">
      <alignment horizontal="center" vertical="top"/>
      <protection locked="0"/>
    </xf>
    <xf numFmtId="10" fontId="0" fillId="0" borderId="0" xfId="0" applyNumberFormat="1" applyAlignment="1">
      <alignment/>
    </xf>
    <xf numFmtId="179" fontId="0" fillId="0" borderId="0" xfId="183" applyFont="1" applyAlignment="1">
      <alignment/>
    </xf>
    <xf numFmtId="3" fontId="71" fillId="18" borderId="9" xfId="224" applyNumberFormat="1" applyFont="1" applyFill="1" applyBorder="1" applyAlignment="1" applyProtection="1">
      <alignment horizontal="center" vertical="top"/>
      <protection locked="0"/>
    </xf>
    <xf numFmtId="40" fontId="71" fillId="18" borderId="9" xfId="224" applyNumberFormat="1" applyFont="1" applyFill="1" applyBorder="1" applyAlignment="1" applyProtection="1">
      <alignment horizontal="center" vertical="center" wrapText="1"/>
      <protection locked="0"/>
    </xf>
    <xf numFmtId="193" fontId="71" fillId="18" borderId="9" xfId="238" applyNumberFormat="1" applyFont="1" applyFill="1" applyBorder="1" applyAlignment="1" applyProtection="1">
      <alignment horizontal="center" vertical="center" wrapText="1"/>
      <protection locked="0"/>
    </xf>
    <xf numFmtId="40" fontId="71" fillId="18" borderId="9" xfId="224" applyNumberFormat="1" applyFont="1" applyFill="1" applyBorder="1" applyAlignment="1" applyProtection="1">
      <alignment horizontal="center" vertical="center"/>
      <protection locked="0"/>
    </xf>
    <xf numFmtId="193" fontId="71" fillId="18" borderId="9" xfId="238" applyNumberFormat="1" applyFont="1" applyFill="1" applyBorder="1" applyAlignment="1">
      <alignment horizontal="center" vertical="center" wrapText="1"/>
    </xf>
    <xf numFmtId="0" fontId="72" fillId="64" borderId="10" xfId="223" applyNumberFormat="1" applyFont="1" applyFill="1" applyBorder="1">
      <alignment/>
      <protection/>
    </xf>
    <xf numFmtId="0" fontId="72" fillId="64" borderId="26" xfId="223" applyNumberFormat="1" applyFont="1" applyFill="1" applyBorder="1">
      <alignment/>
      <protection/>
    </xf>
    <xf numFmtId="0" fontId="72" fillId="64" borderId="9" xfId="223" applyNumberFormat="1" applyFont="1" applyFill="1" applyBorder="1" applyAlignment="1">
      <alignment horizontal="left" vertical="center" wrapText="1"/>
      <protection/>
    </xf>
    <xf numFmtId="0" fontId="72" fillId="64" borderId="10" xfId="224" applyNumberFormat="1" applyFont="1" applyFill="1" applyBorder="1" applyAlignment="1">
      <alignment horizontal="left"/>
      <protection/>
    </xf>
    <xf numFmtId="0" fontId="72" fillId="64" borderId="26" xfId="224" applyNumberFormat="1" applyFont="1" applyFill="1" applyBorder="1" applyAlignment="1">
      <alignment horizontal="left"/>
      <protection/>
    </xf>
    <xf numFmtId="0" fontId="72" fillId="0" borderId="27" xfId="224" applyNumberFormat="1" applyFont="1" applyBorder="1" applyAlignment="1">
      <alignment horizontal="center" vertical="top"/>
      <protection/>
    </xf>
    <xf numFmtId="0" fontId="72" fillId="0" borderId="28" xfId="224" applyNumberFormat="1" applyFont="1" applyBorder="1" applyAlignment="1">
      <alignment horizontal="center" vertical="top"/>
      <protection/>
    </xf>
    <xf numFmtId="0" fontId="72" fillId="0" borderId="29" xfId="224" applyNumberFormat="1" applyFont="1" applyBorder="1" applyAlignment="1">
      <alignment horizontal="center" vertical="top"/>
      <protection/>
    </xf>
    <xf numFmtId="0" fontId="72" fillId="0" borderId="23" xfId="224" applyNumberFormat="1" applyFont="1" applyBorder="1" applyAlignment="1">
      <alignment horizontal="center" vertical="top"/>
      <protection/>
    </xf>
    <xf numFmtId="0" fontId="72" fillId="0" borderId="30" xfId="224" applyNumberFormat="1" applyFont="1" applyBorder="1" applyAlignment="1">
      <alignment horizontal="center" vertical="top"/>
      <protection/>
    </xf>
    <xf numFmtId="0" fontId="72" fillId="0" borderId="25" xfId="224" applyNumberFormat="1" applyFont="1" applyBorder="1" applyAlignment="1">
      <alignment horizontal="center" vertical="top"/>
      <protection/>
    </xf>
    <xf numFmtId="0" fontId="72" fillId="64" borderId="9" xfId="224" applyNumberFormat="1" applyFont="1" applyFill="1" applyBorder="1" applyAlignment="1">
      <alignment horizontal="left" vertical="center" wrapText="1" indent="1"/>
      <protection/>
    </xf>
  </cellXfs>
  <cellStyles count="285">
    <cellStyle name="Normal" xfId="0"/>
    <cellStyle name="%" xfId="15"/>
    <cellStyle name="20 % - Farve1" xfId="16"/>
    <cellStyle name="20 % - Farve2" xfId="17"/>
    <cellStyle name="20 % - Farve3" xfId="18"/>
    <cellStyle name="20 % - Farve4" xfId="19"/>
    <cellStyle name="20 % - Farve5" xfId="20"/>
    <cellStyle name="20 % - Farve6" xfId="21"/>
    <cellStyle name="20% - 1. jelölőszín" xfId="22"/>
    <cellStyle name="20% - 1. jelölőszín 2" xfId="23"/>
    <cellStyle name="20% - 1. jelölőszín_20130128_ITS on reporting_Annex I_CA" xfId="24"/>
    <cellStyle name="20% - 2. jelölőszín" xfId="25"/>
    <cellStyle name="20% - 2. jelölőszín 2" xfId="26"/>
    <cellStyle name="20% - 2. jelölőszín_20130128_ITS on reporting_Annex I_CA" xfId="27"/>
    <cellStyle name="20% - 3. jelölőszín" xfId="28"/>
    <cellStyle name="20% - 3. jelölőszín 2" xfId="29"/>
    <cellStyle name="20% - 3. jelölőszín_20130128_ITS on reporting_Annex I_CA" xfId="30"/>
    <cellStyle name="20% - 4. jelölőszín" xfId="31"/>
    <cellStyle name="20% - 4. jelölőszín 2" xfId="32"/>
    <cellStyle name="20% - 4. jelölőszín_20130128_ITS on reporting_Annex I_CA" xfId="33"/>
    <cellStyle name="20% - 5. jelölőszín" xfId="34"/>
    <cellStyle name="20% - 5. jelölőszín 2" xfId="35"/>
    <cellStyle name="20% - 5. jelölőszín_20130128_ITS on reporting_Annex I_CA" xfId="36"/>
    <cellStyle name="20% - 6. jelölőszín" xfId="37"/>
    <cellStyle name="20% - 6. jelölőszín 2" xfId="38"/>
    <cellStyle name="20% - 6. jelölőszín_20130128_ITS on reporting_Annex I_CA" xfId="39"/>
    <cellStyle name="20% - Accent1 2" xfId="40"/>
    <cellStyle name="20% - Accent2 2" xfId="41"/>
    <cellStyle name="20% - Accent3 2" xfId="42"/>
    <cellStyle name="20% - Accent4 2" xfId="43"/>
    <cellStyle name="20% - Accent5 2" xfId="44"/>
    <cellStyle name="20% - Accent6 2" xfId="45"/>
    <cellStyle name="20% - Énfasis1" xfId="46"/>
    <cellStyle name="20% - Énfasis2" xfId="47"/>
    <cellStyle name="20% - Énfasis3" xfId="48"/>
    <cellStyle name="20% - Énfasis4" xfId="49"/>
    <cellStyle name="20% - Énfasis5" xfId="50"/>
    <cellStyle name="20% - Énfasis6" xfId="51"/>
    <cellStyle name="40 % - Farve1" xfId="52"/>
    <cellStyle name="40 % - Farve2" xfId="53"/>
    <cellStyle name="40 % - Farve3" xfId="54"/>
    <cellStyle name="40 % - Farve4" xfId="55"/>
    <cellStyle name="40 % - Farve5" xfId="56"/>
    <cellStyle name="40 % - Farve6" xfId="57"/>
    <cellStyle name="40% - 1. jelölőszín" xfId="58"/>
    <cellStyle name="40% - 1. jelölőszín 2" xfId="59"/>
    <cellStyle name="40% - 1. jelölőszín_20130128_ITS on reporting_Annex I_CA" xfId="60"/>
    <cellStyle name="40% - 2. jelölőszín" xfId="61"/>
    <cellStyle name="40% - 2. jelölőszín 2" xfId="62"/>
    <cellStyle name="40% - 2. jelölőszín_20130128_ITS on reporting_Annex I_CA" xfId="63"/>
    <cellStyle name="40% - 3. jelölőszín" xfId="64"/>
    <cellStyle name="40% - 3. jelölőszín 2" xfId="65"/>
    <cellStyle name="40% - 3. jelölőszín_20130128_ITS on reporting_Annex I_CA" xfId="66"/>
    <cellStyle name="40% - 4. jelölőszín" xfId="67"/>
    <cellStyle name="40% - 4. jelölőszín 2" xfId="68"/>
    <cellStyle name="40% - 4. jelölőszín_20130128_ITS on reporting_Annex I_CA" xfId="69"/>
    <cellStyle name="40% - 5. jelölőszín" xfId="70"/>
    <cellStyle name="40% - 5. jelölőszín 2" xfId="71"/>
    <cellStyle name="40% - 5. jelölőszín_20130128_ITS on reporting_Annex I_CA" xfId="72"/>
    <cellStyle name="40% - 6. jelölőszín" xfId="73"/>
    <cellStyle name="40% - 6. jelölőszín 2" xfId="74"/>
    <cellStyle name="40% - 6. jelölőszín_20130128_ITS on reporting_Annex I_CA" xfId="75"/>
    <cellStyle name="40% - Accent1 2" xfId="76"/>
    <cellStyle name="40% - Accent2 2" xfId="77"/>
    <cellStyle name="40% - Accent3 2" xfId="78"/>
    <cellStyle name="40% - Accent4 2" xfId="79"/>
    <cellStyle name="40% - Accent5 2" xfId="80"/>
    <cellStyle name="40% - Accent6 2" xfId="81"/>
    <cellStyle name="40% - Énfasis1" xfId="82"/>
    <cellStyle name="40% - Énfasis2" xfId="83"/>
    <cellStyle name="40% - Énfasis3" xfId="84"/>
    <cellStyle name="40% - Énfasis4" xfId="85"/>
    <cellStyle name="40% - Énfasis5" xfId="86"/>
    <cellStyle name="40% - Énfasis6" xfId="87"/>
    <cellStyle name="60 % - Farve1" xfId="88"/>
    <cellStyle name="60 % - Farve2" xfId="89"/>
    <cellStyle name="60 % - Farve3" xfId="90"/>
    <cellStyle name="60 % - Farve4" xfId="91"/>
    <cellStyle name="60 % - Farve5" xfId="92"/>
    <cellStyle name="60 % - Farve6" xfId="93"/>
    <cellStyle name="60% - 1. jelölőszín" xfId="94"/>
    <cellStyle name="60% - 2. jelölőszín" xfId="95"/>
    <cellStyle name="60% - 3. jelölőszín" xfId="96"/>
    <cellStyle name="60% - 4. jelölőszín" xfId="97"/>
    <cellStyle name="60% - 5. jelölőszín" xfId="98"/>
    <cellStyle name="60% - 6. jelölőszín" xfId="99"/>
    <cellStyle name="60% - Accent1 2" xfId="100"/>
    <cellStyle name="60% - Accent2 2" xfId="101"/>
    <cellStyle name="60% - Accent3 2" xfId="102"/>
    <cellStyle name="60% - Accent4 2" xfId="103"/>
    <cellStyle name="60% - Accent5 2" xfId="104"/>
    <cellStyle name="60% - Accent6 2" xfId="105"/>
    <cellStyle name="60% - Énfasis1" xfId="106"/>
    <cellStyle name="60% - Énfasis2" xfId="107"/>
    <cellStyle name="60% - Énfasis3" xfId="108"/>
    <cellStyle name="60% - Énfasis4" xfId="109"/>
    <cellStyle name="60% - Énfasis5" xfId="110"/>
    <cellStyle name="60% - Énfasis6" xfId="111"/>
    <cellStyle name="Accent1 2" xfId="112"/>
    <cellStyle name="Accent2 2" xfId="113"/>
    <cellStyle name="Accent3 2" xfId="114"/>
    <cellStyle name="Accent4 2" xfId="115"/>
    <cellStyle name="Accent5 2" xfId="116"/>
    <cellStyle name="Accent6 2" xfId="117"/>
    <cellStyle name="Advarselstekst" xfId="118"/>
    <cellStyle name="AnnotationCells" xfId="119"/>
    <cellStyle name="Bad 2" xfId="120"/>
    <cellStyle name="Bemærk!" xfId="121"/>
    <cellStyle name="Beregning" xfId="122"/>
    <cellStyle name="Followed Hyperlink" xfId="123"/>
    <cellStyle name="Bevitel" xfId="124"/>
    <cellStyle name="Buena" xfId="125"/>
    <cellStyle name="Calculation 2" xfId="126"/>
    <cellStyle name="Cálculo" xfId="127"/>
    <cellStyle name="Celda de comprobación" xfId="128"/>
    <cellStyle name="Celda vinculada" xfId="129"/>
    <cellStyle name="Check Cell 2" xfId="130"/>
    <cellStyle name="Cím" xfId="131"/>
    <cellStyle name="Címsor 1" xfId="132"/>
    <cellStyle name="Címsor 2" xfId="133"/>
    <cellStyle name="Címsor 3" xfId="134"/>
    <cellStyle name="Címsor 4" xfId="135"/>
    <cellStyle name="Comma 2" xfId="136"/>
    <cellStyle name="DataCells" xfId="137"/>
    <cellStyle name="Ellenőrzőcella" xfId="138"/>
    <cellStyle name="Encabezado 4" xfId="139"/>
    <cellStyle name="Énfasis1" xfId="140"/>
    <cellStyle name="Énfasis2" xfId="141"/>
    <cellStyle name="Énfasis3" xfId="142"/>
    <cellStyle name="Énfasis4" xfId="143"/>
    <cellStyle name="Énfasis5" xfId="144"/>
    <cellStyle name="Énfasis6" xfId="145"/>
    <cellStyle name="Entrada" xfId="146"/>
    <cellStyle name="Explanatory Text 2" xfId="147"/>
    <cellStyle name="Farve1" xfId="148"/>
    <cellStyle name="Farve2" xfId="149"/>
    <cellStyle name="Farve3" xfId="150"/>
    <cellStyle name="Farve4" xfId="151"/>
    <cellStyle name="Farve5" xfId="152"/>
    <cellStyle name="Farve6" xfId="153"/>
    <cellStyle name="Figyelmeztetés" xfId="154"/>
    <cellStyle name="Forklarende tekst" xfId="155"/>
    <cellStyle name="God" xfId="156"/>
    <cellStyle name="Good 2" xfId="157"/>
    <cellStyle name="greyed" xfId="158"/>
    <cellStyle name="Heading 1 2" xfId="159"/>
    <cellStyle name="Heading 2 2" xfId="160"/>
    <cellStyle name="Heading 3 2" xfId="161"/>
    <cellStyle name="Heading 4 2" xfId="162"/>
    <cellStyle name="highlightExposure" xfId="163"/>
    <cellStyle name="highlightText" xfId="164"/>
    <cellStyle name="Hipervínculo 2" xfId="165"/>
    <cellStyle name="Hivatkozott cella" xfId="166"/>
    <cellStyle name="Hyperlink 2" xfId="167"/>
    <cellStyle name="Hyperlink 3" xfId="168"/>
    <cellStyle name="Hyperlink 3 2" xfId="169"/>
    <cellStyle name="Incorrecto" xfId="170"/>
    <cellStyle name="Input" xfId="171"/>
    <cellStyle name="Input 2" xfId="172"/>
    <cellStyle name="inputExposure" xfId="173"/>
    <cellStyle name="Jegyzet" xfId="174"/>
    <cellStyle name="Jelölőszín (1)" xfId="175"/>
    <cellStyle name="Jelölőszín (2)" xfId="176"/>
    <cellStyle name="Jelölőszín (3)" xfId="177"/>
    <cellStyle name="Jelölőszín (4)" xfId="178"/>
    <cellStyle name="Jelölőszín (5)" xfId="179"/>
    <cellStyle name="Jelölőszín (6)" xfId="180"/>
    <cellStyle name="Jó" xfId="181"/>
    <cellStyle name="Kimenet" xfId="182"/>
    <cellStyle name="Comma" xfId="183"/>
    <cellStyle name="Comma [0]" xfId="184"/>
    <cellStyle name="Kontrollér celle" xfId="185"/>
    <cellStyle name="Lien hypertexte 2" xfId="186"/>
    <cellStyle name="Lien hypertexte 3" xfId="187"/>
    <cellStyle name="Hyperlink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2" xfId="198"/>
    <cellStyle name="Normal 2 2" xfId="199"/>
    <cellStyle name="Normal 2 2 2" xfId="200"/>
    <cellStyle name="Normal 2 2 3" xfId="201"/>
    <cellStyle name="Normal 2 2 3 2" xfId="202"/>
    <cellStyle name="Normal 2 2_COREP GL04rev3" xfId="203"/>
    <cellStyle name="Normal 2 3" xfId="204"/>
    <cellStyle name="Normal 2 5" xfId="205"/>
    <cellStyle name="Normal 2_~0149226" xfId="206"/>
    <cellStyle name="Normal 3" xfId="207"/>
    <cellStyle name="Normal 3 2" xfId="208"/>
    <cellStyle name="Normal 3 3" xfId="209"/>
    <cellStyle name="Normal 3 4" xfId="210"/>
    <cellStyle name="Normal 3_~1520012" xfId="211"/>
    <cellStyle name="Normal 4" xfId="212"/>
    <cellStyle name="Normal 4 2" xfId="213"/>
    <cellStyle name="Normal 5" xfId="214"/>
    <cellStyle name="Normal 5 2" xfId="215"/>
    <cellStyle name="Normal 5_20130128_ITS on reporting_Annex I_CA" xfId="216"/>
    <cellStyle name="Normal 6" xfId="217"/>
    <cellStyle name="Normal 7" xfId="218"/>
    <cellStyle name="Normal 7 2" xfId="219"/>
    <cellStyle name="Normal 8" xfId="220"/>
    <cellStyle name="Normal 9" xfId="221"/>
    <cellStyle name="Normal_Ark1" xfId="222"/>
    <cellStyle name="Normal_Combined buffer requirement" xfId="223"/>
    <cellStyle name="Normal_EU KM2" xfId="224"/>
    <cellStyle name="Normale_2011 04 14 Templates for stress test_bcl" xfId="225"/>
    <cellStyle name="Notas" xfId="226"/>
    <cellStyle name="Note 2" xfId="227"/>
    <cellStyle name="Note 3" xfId="228"/>
    <cellStyle name="Output" xfId="229"/>
    <cellStyle name="Output 2" xfId="230"/>
    <cellStyle name="Overskrift 1" xfId="231"/>
    <cellStyle name="Overskrift 2" xfId="232"/>
    <cellStyle name="Overskrift 3" xfId="233"/>
    <cellStyle name="Overskrift 4" xfId="234"/>
    <cellStyle name="Percent 2" xfId="235"/>
    <cellStyle name="Porcentual 2" xfId="236"/>
    <cellStyle name="Porcentual 2 2" xfId="237"/>
    <cellStyle name="Percent" xfId="238"/>
    <cellStyle name="Processing Cell" xfId="239"/>
    <cellStyle name="Prozent 2" xfId="240"/>
    <cellStyle name="Rossz" xfId="241"/>
    <cellStyle name="Salida" xfId="242"/>
    <cellStyle name="Sammenkædet celle" xfId="243"/>
    <cellStyle name="SAS FM Client calculated data cell (data entry table)" xfId="244"/>
    <cellStyle name="SAS FM Client calculated data cell (data entry table) 2" xfId="245"/>
    <cellStyle name="SAS FM Client calculated data cell (read only table)" xfId="246"/>
    <cellStyle name="SAS FM Client calculated data cell (read only table) 2" xfId="247"/>
    <cellStyle name="SAS FM Column drillable header" xfId="248"/>
    <cellStyle name="SAS FM Column header" xfId="249"/>
    <cellStyle name="SAS FM Drill path" xfId="250"/>
    <cellStyle name="SAS FM Held member data cell" xfId="251"/>
    <cellStyle name="SAS FM Invalid data cell" xfId="252"/>
    <cellStyle name="SAS FM Invalid data cell 2" xfId="253"/>
    <cellStyle name="SAS FM No query data cell" xfId="254"/>
    <cellStyle name="SAS FM No query data cell 2" xfId="255"/>
    <cellStyle name="SAS FM Protected Holdable member data cell" xfId="256"/>
    <cellStyle name="SAS FM Protected member data cell" xfId="257"/>
    <cellStyle name="SAS FM Protected member data cell 2" xfId="258"/>
    <cellStyle name="SAS FM Read-only data cell (data entry table)" xfId="259"/>
    <cellStyle name="SAS FM Read-only data cell (data entry table) 2" xfId="260"/>
    <cellStyle name="SAS FM Read-only data cell (read-only table)" xfId="261"/>
    <cellStyle name="SAS FM Read-only data cell (read-only table) 2" xfId="262"/>
    <cellStyle name="SAS FM Row drillable header" xfId="263"/>
    <cellStyle name="SAS FM Row header" xfId="264"/>
    <cellStyle name="SAS FM Slicers" xfId="265"/>
    <cellStyle name="SAS FM Supplemented member data cell" xfId="266"/>
    <cellStyle name="SAS FM Supplemented member data cell 2" xfId="267"/>
    <cellStyle name="SAS FM Total" xfId="268"/>
    <cellStyle name="SAS FM Visibility Protected member data cell" xfId="269"/>
    <cellStyle name="SAS FM Writeable data cell" xfId="270"/>
    <cellStyle name="SAS FM Writeable data cell 2" xfId="271"/>
    <cellStyle name="Semleges" xfId="272"/>
    <cellStyle name="showExposure" xfId="273"/>
    <cellStyle name="Standard 2" xfId="274"/>
    <cellStyle name="Standard 3" xfId="275"/>
    <cellStyle name="Standard 3 2" xfId="276"/>
    <cellStyle name="Standard 4" xfId="277"/>
    <cellStyle name="Standard 6" xfId="278"/>
    <cellStyle name="Standard_20100129_1559 Jentsch_COREP ON 20100129 COREP preliminary proposal_CR SA" xfId="279"/>
    <cellStyle name="Számítás" xfId="280"/>
    <cellStyle name="TemplateCollectionStyle" xfId="281"/>
    <cellStyle name="Texto de advertencia" xfId="282"/>
    <cellStyle name="Texto explicativo" xfId="283"/>
    <cellStyle name="Titel" xfId="284"/>
    <cellStyle name="Title 2" xfId="285"/>
    <cellStyle name="Title2" xfId="286"/>
    <cellStyle name="Título" xfId="287"/>
    <cellStyle name="Título 1" xfId="288"/>
    <cellStyle name="Título 2" xfId="289"/>
    <cellStyle name="Título 3" xfId="290"/>
    <cellStyle name="Título_20091015 DE_Proposed amendments to CR SEC_MKR" xfId="291"/>
    <cellStyle name="Total" xfId="292"/>
    <cellStyle name="Total 2" xfId="293"/>
    <cellStyle name="Ugyldig" xfId="294"/>
    <cellStyle name="Currency" xfId="295"/>
    <cellStyle name="Currency [0]" xfId="296"/>
    <cellStyle name="Warning Text 2" xfId="297"/>
    <cellStyle name="Összesen" xfId="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EFEF"/>
      <rgbColor rgb="00808080"/>
      <rgbColor rgb="009999FF"/>
      <rgbColor rgb="00993366"/>
      <rgbColor rgb="00FFFFCC"/>
      <rgbColor rgb="00CCFFFF"/>
      <rgbColor rgb="00660066"/>
      <rgbColor rgb="00FFE0E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CC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CCCF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ns%20og%20solvensbehov%20H1%202024%20(S&#248;jle%20III%20rapporteri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nsbehov"/>
      <sheetName val="Solvens"/>
      <sheetName val="Combined buffer requirement"/>
      <sheetName val="EU KM1"/>
      <sheetName val="EU KM2"/>
    </sheetNames>
    <sheetDataSet>
      <sheetData sheetId="3">
        <row r="8">
          <cell r="D8">
            <v>1755270162.51155</v>
          </cell>
        </row>
        <row r="9">
          <cell r="D9">
            <v>1885115899.50632</v>
          </cell>
        </row>
        <row r="10">
          <cell r="D10">
            <v>2004938275.01155</v>
          </cell>
        </row>
        <row r="12">
          <cell r="D12">
            <v>6859358825.0396</v>
          </cell>
          <cell r="E12">
            <v>7019379135.53433</v>
          </cell>
        </row>
        <row r="14">
          <cell r="D14">
            <v>0.25589</v>
          </cell>
        </row>
        <row r="15">
          <cell r="D15">
            <v>0.27482</v>
          </cell>
        </row>
        <row r="16">
          <cell r="D16">
            <v>0.29229</v>
          </cell>
        </row>
        <row r="18">
          <cell r="D18">
            <v>0.02096</v>
          </cell>
        </row>
        <row r="21">
          <cell r="D21">
            <v>0.10096</v>
          </cell>
        </row>
        <row r="23">
          <cell r="D23">
            <v>0.025</v>
          </cell>
        </row>
        <row r="25">
          <cell r="D25">
            <v>0.00823</v>
          </cell>
        </row>
        <row r="26">
          <cell r="D26">
            <v>0.01487</v>
          </cell>
        </row>
        <row r="28">
          <cell r="D28">
            <v>0.02</v>
          </cell>
        </row>
        <row r="29">
          <cell r="D29">
            <v>0.06811</v>
          </cell>
        </row>
        <row r="30">
          <cell r="D30">
            <v>0.16906</v>
          </cell>
        </row>
        <row r="31">
          <cell r="D31">
            <v>0.15493</v>
          </cell>
        </row>
        <row r="33">
          <cell r="D33">
            <v>14090429041.2497</v>
          </cell>
        </row>
        <row r="34">
          <cell r="D34">
            <v>0.13409</v>
          </cell>
        </row>
        <row r="38">
          <cell r="D38">
            <v>0.03</v>
          </cell>
          <cell r="F38">
            <v>0.03</v>
          </cell>
        </row>
        <row r="41">
          <cell r="D41">
            <v>0.03</v>
          </cell>
          <cell r="F41">
            <v>0.03</v>
          </cell>
        </row>
        <row r="43">
          <cell r="D43">
            <v>3345931304.5395</v>
          </cell>
        </row>
        <row r="45">
          <cell r="D45">
            <v>329978946.961</v>
          </cell>
        </row>
        <row r="46">
          <cell r="D46">
            <v>1171467323.176</v>
          </cell>
        </row>
        <row r="47">
          <cell r="D47">
            <v>2.85619</v>
          </cell>
        </row>
        <row r="49">
          <cell r="D49">
            <v>11077292964.505</v>
          </cell>
        </row>
        <row r="50">
          <cell r="D50">
            <v>7172091707.7855</v>
          </cell>
        </row>
        <row r="51">
          <cell r="D51">
            <v>1.544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32">
      <selection activeCell="D6" sqref="D6"/>
    </sheetView>
  </sheetViews>
  <sheetFormatPr defaultColWidth="9.140625" defaultRowHeight="15"/>
  <cols>
    <col min="3" max="3" width="59.7109375" style="0" customWidth="1"/>
    <col min="4" max="5" width="17.7109375" style="0" customWidth="1"/>
    <col min="6" max="6" width="16.421875" style="0" bestFit="1" customWidth="1"/>
  </cols>
  <sheetData>
    <row r="1" spans="1:5" ht="15">
      <c r="A1" s="1"/>
      <c r="B1" s="2"/>
      <c r="C1" s="2"/>
      <c r="D1" s="2"/>
      <c r="E1" s="2"/>
    </row>
    <row r="2" spans="1:5" ht="15">
      <c r="A2" s="3"/>
      <c r="B2" s="49" t="s">
        <v>2</v>
      </c>
      <c r="C2" s="50"/>
      <c r="D2" s="50"/>
      <c r="E2" s="50"/>
    </row>
    <row r="3" spans="1:5" ht="15">
      <c r="A3" s="1"/>
      <c r="B3" s="4"/>
      <c r="C3" s="5"/>
      <c r="D3" s="5"/>
      <c r="E3" s="5"/>
    </row>
    <row r="4" spans="1:5" ht="15">
      <c r="A4" s="1"/>
      <c r="B4" s="1"/>
      <c r="C4" s="1"/>
      <c r="D4" s="1"/>
      <c r="E4" s="2"/>
    </row>
    <row r="5" spans="1:6" ht="15">
      <c r="A5" s="1"/>
      <c r="B5" s="6"/>
      <c r="C5" s="7"/>
      <c r="D5" s="20" t="s">
        <v>3</v>
      </c>
      <c r="E5" s="20" t="s">
        <v>82</v>
      </c>
      <c r="F5" s="21" t="s">
        <v>84</v>
      </c>
    </row>
    <row r="6" spans="1:6" ht="15">
      <c r="A6" s="1"/>
      <c r="B6" s="8"/>
      <c r="C6" s="9"/>
      <c r="D6" s="22" t="s">
        <v>85</v>
      </c>
      <c r="E6" s="22" t="s">
        <v>83</v>
      </c>
      <c r="F6" s="23" t="s">
        <v>81</v>
      </c>
    </row>
    <row r="7" spans="1:6" ht="15">
      <c r="A7" s="3"/>
      <c r="B7" s="10"/>
      <c r="C7" s="51" t="s">
        <v>4</v>
      </c>
      <c r="D7" s="51"/>
      <c r="E7" s="51"/>
      <c r="F7" s="51"/>
    </row>
    <row r="8" spans="1:6" ht="15">
      <c r="A8" s="3"/>
      <c r="B8" s="11" t="s">
        <v>1</v>
      </c>
      <c r="C8" s="12" t="s">
        <v>5</v>
      </c>
      <c r="D8" s="24">
        <f>+'[1]EU KM1'!D8</f>
        <v>1755270162.51155</v>
      </c>
      <c r="E8" s="24">
        <v>1756671863.67336</v>
      </c>
      <c r="F8" s="24">
        <v>1758043001.54117</v>
      </c>
    </row>
    <row r="9" spans="1:6" ht="15">
      <c r="A9" s="3"/>
      <c r="B9" s="11" t="s">
        <v>6</v>
      </c>
      <c r="C9" s="12" t="s">
        <v>7</v>
      </c>
      <c r="D9" s="24">
        <f>+'[1]EU KM1'!D9</f>
        <v>1885115899.50632</v>
      </c>
      <c r="E9" s="24">
        <v>1893187478.88975</v>
      </c>
      <c r="F9" s="24">
        <v>1907887339.04117</v>
      </c>
    </row>
    <row r="10" spans="1:6" ht="15">
      <c r="A10" s="3"/>
      <c r="B10" s="11" t="s">
        <v>8</v>
      </c>
      <c r="C10" s="12" t="s">
        <v>0</v>
      </c>
      <c r="D10" s="24">
        <f>+'[1]EU KM1'!D10</f>
        <v>2004938275.01155</v>
      </c>
      <c r="E10" s="24">
        <v>2006253088.67336</v>
      </c>
      <c r="F10" s="24">
        <v>2007537339.04117</v>
      </c>
    </row>
    <row r="11" spans="1:6" ht="15">
      <c r="A11" s="3"/>
      <c r="B11" s="13"/>
      <c r="C11" s="51" t="s">
        <v>9</v>
      </c>
      <c r="D11" s="51"/>
      <c r="E11" s="51"/>
      <c r="F11" s="51"/>
    </row>
    <row r="12" spans="1:6" ht="15">
      <c r="A12" s="3"/>
      <c r="B12" s="11" t="s">
        <v>10</v>
      </c>
      <c r="C12" s="12" t="s">
        <v>11</v>
      </c>
      <c r="D12" s="24">
        <f>+'[1]EU KM1'!D12</f>
        <v>6859358825.0396</v>
      </c>
      <c r="E12" s="24">
        <f>+'[1]EU KM1'!E12</f>
        <v>7019379135.53433</v>
      </c>
      <c r="F12" s="24">
        <v>6818861402.14322</v>
      </c>
    </row>
    <row r="13" spans="1:6" ht="15" customHeight="1">
      <c r="A13" s="3"/>
      <c r="B13" s="13"/>
      <c r="C13" s="51" t="s">
        <v>12</v>
      </c>
      <c r="D13" s="51"/>
      <c r="E13" s="51"/>
      <c r="F13" s="51"/>
    </row>
    <row r="14" spans="1:6" ht="15">
      <c r="A14" s="3"/>
      <c r="B14" s="11" t="s">
        <v>13</v>
      </c>
      <c r="C14" s="12" t="s">
        <v>14</v>
      </c>
      <c r="D14" s="25">
        <f>+'[1]EU KM1'!D14</f>
        <v>0.25589</v>
      </c>
      <c r="E14" s="25">
        <v>0.25026</v>
      </c>
      <c r="F14" s="25">
        <v>0.25782</v>
      </c>
    </row>
    <row r="15" spans="1:6" ht="15">
      <c r="A15" s="3"/>
      <c r="B15" s="11" t="s">
        <v>15</v>
      </c>
      <c r="C15" s="12" t="s">
        <v>16</v>
      </c>
      <c r="D15" s="25">
        <f>+'[1]EU KM1'!D15</f>
        <v>0.27482</v>
      </c>
      <c r="E15" s="25">
        <v>0.26971</v>
      </c>
      <c r="F15" s="25">
        <v>0.2798</v>
      </c>
    </row>
    <row r="16" spans="1:6" ht="15">
      <c r="A16" s="3"/>
      <c r="B16" s="11" t="s">
        <v>17</v>
      </c>
      <c r="C16" s="12" t="s">
        <v>18</v>
      </c>
      <c r="D16" s="25">
        <f>+'[1]EU KM1'!D16</f>
        <v>0.29229</v>
      </c>
      <c r="E16" s="25">
        <v>0.28582</v>
      </c>
      <c r="F16" s="25">
        <v>0.29441</v>
      </c>
    </row>
    <row r="17" spans="1:6" ht="15" customHeight="1">
      <c r="A17" s="3"/>
      <c r="B17" s="13"/>
      <c r="C17" s="51" t="s">
        <v>19</v>
      </c>
      <c r="D17" s="51"/>
      <c r="E17" s="51"/>
      <c r="F17" s="51"/>
    </row>
    <row r="18" spans="1:6" ht="30">
      <c r="A18" s="3"/>
      <c r="B18" s="14" t="s">
        <v>20</v>
      </c>
      <c r="C18" s="12" t="s">
        <v>21</v>
      </c>
      <c r="D18" s="25">
        <f>+'[1]EU KM1'!D18</f>
        <v>0.02096</v>
      </c>
      <c r="E18" s="25">
        <v>0.02396</v>
      </c>
      <c r="F18" s="25">
        <v>0.02255</v>
      </c>
    </row>
    <row r="19" spans="1:6" ht="15">
      <c r="A19" s="3"/>
      <c r="B19" s="14" t="s">
        <v>22</v>
      </c>
      <c r="C19" s="12" t="s">
        <v>23</v>
      </c>
      <c r="D19" s="25">
        <v>0.01179</v>
      </c>
      <c r="E19" s="25">
        <v>0.013480271265894331</v>
      </c>
      <c r="F19" s="25">
        <v>0.02255</v>
      </c>
    </row>
    <row r="20" spans="1:6" ht="15">
      <c r="A20" s="3"/>
      <c r="B20" s="14" t="s">
        <v>24</v>
      </c>
      <c r="C20" s="12" t="s">
        <v>25</v>
      </c>
      <c r="D20" s="25">
        <v>0.015719999999999998</v>
      </c>
      <c r="E20" s="25">
        <v>0.01797369502119244</v>
      </c>
      <c r="F20" s="25">
        <v>0.02255</v>
      </c>
    </row>
    <row r="21" spans="1:6" ht="15">
      <c r="A21" s="3"/>
      <c r="B21" s="14" t="s">
        <v>26</v>
      </c>
      <c r="C21" s="12" t="s">
        <v>27</v>
      </c>
      <c r="D21" s="25">
        <f>+'[1]EU KM1'!D21</f>
        <v>0.10096</v>
      </c>
      <c r="E21" s="25">
        <v>0.10396</v>
      </c>
      <c r="F21" s="25">
        <v>0.10255</v>
      </c>
    </row>
    <row r="22" spans="1:6" ht="15" customHeight="1">
      <c r="A22" s="3"/>
      <c r="B22" s="13"/>
      <c r="C22" s="51" t="s">
        <v>28</v>
      </c>
      <c r="D22" s="51"/>
      <c r="E22" s="51"/>
      <c r="F22" s="51"/>
    </row>
    <row r="23" spans="1:6" ht="15">
      <c r="A23" s="3"/>
      <c r="B23" s="11" t="s">
        <v>29</v>
      </c>
      <c r="C23" s="12" t="s">
        <v>30</v>
      </c>
      <c r="D23" s="25">
        <f>+'[1]EU KM1'!D23</f>
        <v>0.025</v>
      </c>
      <c r="E23" s="25">
        <v>0.025</v>
      </c>
      <c r="F23" s="25">
        <v>0.025</v>
      </c>
    </row>
    <row r="24" spans="1:6" ht="30">
      <c r="A24" s="3"/>
      <c r="B24" s="14" t="s">
        <v>31</v>
      </c>
      <c r="C24" s="12" t="s">
        <v>32</v>
      </c>
      <c r="D24" s="25"/>
      <c r="E24" s="25"/>
      <c r="F24" s="25"/>
    </row>
    <row r="25" spans="1:6" ht="15">
      <c r="A25" s="3"/>
      <c r="B25" s="11" t="s">
        <v>33</v>
      </c>
      <c r="C25" s="12" t="s">
        <v>34</v>
      </c>
      <c r="D25" s="25">
        <f>+'[1]EU KM1'!D25</f>
        <v>0.00823</v>
      </c>
      <c r="E25" s="25">
        <v>0.00823</v>
      </c>
      <c r="F25" s="25">
        <v>0.00823</v>
      </c>
    </row>
    <row r="26" spans="1:6" ht="15">
      <c r="A26" s="3"/>
      <c r="B26" s="14" t="s">
        <v>35</v>
      </c>
      <c r="C26" s="12" t="s">
        <v>36</v>
      </c>
      <c r="D26" s="25">
        <f>+'[1]EU KM1'!D26</f>
        <v>0.01487</v>
      </c>
      <c r="E26" s="25">
        <v>0.01487</v>
      </c>
      <c r="F26" s="25">
        <v>0.01487</v>
      </c>
    </row>
    <row r="27" spans="1:6" ht="15">
      <c r="A27" s="3"/>
      <c r="B27" s="11" t="s">
        <v>37</v>
      </c>
      <c r="C27" s="12" t="s">
        <v>38</v>
      </c>
      <c r="D27" s="25"/>
      <c r="E27" s="25"/>
      <c r="F27" s="25"/>
    </row>
    <row r="28" spans="1:6" ht="15">
      <c r="A28" s="3"/>
      <c r="B28" s="14" t="s">
        <v>39</v>
      </c>
      <c r="C28" s="12" t="s">
        <v>40</v>
      </c>
      <c r="D28" s="25">
        <f>+'[1]EU KM1'!D28</f>
        <v>0.02</v>
      </c>
      <c r="E28" s="25">
        <v>0.02</v>
      </c>
      <c r="F28" s="25">
        <v>0.02</v>
      </c>
    </row>
    <row r="29" spans="1:6" ht="15">
      <c r="A29" s="3"/>
      <c r="B29" s="11" t="s">
        <v>41</v>
      </c>
      <c r="C29" s="12" t="s">
        <v>42</v>
      </c>
      <c r="D29" s="25">
        <f>+'[1]EU KM1'!D29</f>
        <v>0.06811</v>
      </c>
      <c r="E29" s="25">
        <v>0.06811</v>
      </c>
      <c r="F29" s="25">
        <v>0.06811</v>
      </c>
    </row>
    <row r="30" spans="1:6" ht="15">
      <c r="A30" s="3"/>
      <c r="B30" s="14" t="s">
        <v>43</v>
      </c>
      <c r="C30" s="12" t="s">
        <v>44</v>
      </c>
      <c r="D30" s="25">
        <f>+'[1]EU KM1'!D30</f>
        <v>0.16906</v>
      </c>
      <c r="E30" s="25">
        <v>0.17207</v>
      </c>
      <c r="F30" s="25">
        <v>0.17066</v>
      </c>
    </row>
    <row r="31" spans="1:6" ht="15" customHeight="1">
      <c r="A31" s="3"/>
      <c r="B31" s="11" t="s">
        <v>45</v>
      </c>
      <c r="C31" s="12" t="s">
        <v>46</v>
      </c>
      <c r="D31" s="25">
        <f>+'[1]EU KM1'!D31</f>
        <v>0.15493</v>
      </c>
      <c r="E31" s="25">
        <v>0.14629999999999999</v>
      </c>
      <c r="F31" s="25">
        <f>+F14-F21</f>
        <v>0.15527</v>
      </c>
    </row>
    <row r="32" spans="1:6" ht="15">
      <c r="A32" s="3"/>
      <c r="B32" s="13"/>
      <c r="C32" s="51" t="s">
        <v>47</v>
      </c>
      <c r="D32" s="51"/>
      <c r="E32" s="51"/>
      <c r="F32" s="51"/>
    </row>
    <row r="33" spans="1:6" ht="15">
      <c r="A33" s="3"/>
      <c r="B33" s="11" t="s">
        <v>48</v>
      </c>
      <c r="C33" s="15" t="s">
        <v>49</v>
      </c>
      <c r="D33" s="24">
        <f>+'[1]EU KM1'!D33</f>
        <v>14090429041.2497</v>
      </c>
      <c r="E33" s="24">
        <v>14361166513.9894</v>
      </c>
      <c r="F33" s="24">
        <v>13856577678.6144</v>
      </c>
    </row>
    <row r="34" spans="1:6" ht="15">
      <c r="A34" s="3"/>
      <c r="B34" s="11" t="s">
        <v>50</v>
      </c>
      <c r="C34" s="15" t="s">
        <v>51</v>
      </c>
      <c r="D34" s="25">
        <f>+'[1]EU KM1'!D34</f>
        <v>0.13409</v>
      </c>
      <c r="E34" s="25">
        <v>0.13183</v>
      </c>
      <c r="F34" s="25">
        <v>0.13769</v>
      </c>
    </row>
    <row r="35" spans="1:6" ht="15" customHeight="1">
      <c r="A35" s="3"/>
      <c r="B35" s="13"/>
      <c r="C35" s="51" t="s">
        <v>52</v>
      </c>
      <c r="D35" s="51"/>
      <c r="E35" s="51"/>
      <c r="F35" s="51"/>
    </row>
    <row r="36" spans="1:6" ht="30">
      <c r="A36" s="3"/>
      <c r="B36" s="14" t="s">
        <v>53</v>
      </c>
      <c r="C36" s="12" t="s">
        <v>54</v>
      </c>
      <c r="D36" s="26"/>
      <c r="E36" s="26"/>
      <c r="F36" s="26"/>
    </row>
    <row r="37" spans="1:6" ht="15">
      <c r="A37" s="3"/>
      <c r="B37" s="14" t="s">
        <v>55</v>
      </c>
      <c r="C37" s="12" t="s">
        <v>23</v>
      </c>
      <c r="D37" s="26"/>
      <c r="E37" s="26"/>
      <c r="F37" s="26"/>
    </row>
    <row r="38" spans="1:6" ht="15">
      <c r="A38" s="3"/>
      <c r="B38" s="14" t="s">
        <v>56</v>
      </c>
      <c r="C38" s="12" t="s">
        <v>57</v>
      </c>
      <c r="D38" s="25">
        <f>+'[1]EU KM1'!D38</f>
        <v>0.03</v>
      </c>
      <c r="E38" s="25">
        <v>0.03</v>
      </c>
      <c r="F38" s="25">
        <f>+'[1]EU KM1'!F38</f>
        <v>0.03</v>
      </c>
    </row>
    <row r="39" spans="1:6" ht="15" customHeight="1">
      <c r="A39" s="3"/>
      <c r="B39" s="13"/>
      <c r="C39" s="51" t="s">
        <v>58</v>
      </c>
      <c r="D39" s="51"/>
      <c r="E39" s="51"/>
      <c r="F39" s="51"/>
    </row>
    <row r="40" spans="1:6" ht="15">
      <c r="A40" s="3"/>
      <c r="B40" s="14" t="s">
        <v>59</v>
      </c>
      <c r="C40" s="12" t="s">
        <v>60</v>
      </c>
      <c r="D40" s="26"/>
      <c r="E40" s="26"/>
      <c r="F40" s="26"/>
    </row>
    <row r="41" spans="1:6" ht="15">
      <c r="A41" s="3"/>
      <c r="B41" s="14" t="s">
        <v>61</v>
      </c>
      <c r="C41" s="12" t="s">
        <v>62</v>
      </c>
      <c r="D41" s="25">
        <f>+'[1]EU KM1'!D41</f>
        <v>0.03</v>
      </c>
      <c r="E41" s="25">
        <v>0.03</v>
      </c>
      <c r="F41" s="25">
        <f>+'[1]EU KM1'!F41</f>
        <v>0.03</v>
      </c>
    </row>
    <row r="42" spans="1:6" ht="15">
      <c r="A42" s="3"/>
      <c r="B42" s="13"/>
      <c r="C42" s="51" t="s">
        <v>63</v>
      </c>
      <c r="D42" s="51"/>
      <c r="E42" s="51"/>
      <c r="F42" s="51"/>
    </row>
    <row r="43" spans="1:6" ht="18" customHeight="1">
      <c r="A43" s="3"/>
      <c r="B43" s="11" t="s">
        <v>64</v>
      </c>
      <c r="C43" s="15" t="s">
        <v>65</v>
      </c>
      <c r="D43" s="24">
        <f>+'[1]EU KM1'!D43</f>
        <v>3345931304.5395</v>
      </c>
      <c r="E43" s="24">
        <v>3055552497.6369</v>
      </c>
      <c r="F43" s="24">
        <v>2989564281.5598</v>
      </c>
    </row>
    <row r="44" spans="1:6" ht="24.75" customHeight="1">
      <c r="A44" s="3"/>
      <c r="B44" s="14" t="s">
        <v>66</v>
      </c>
      <c r="C44" s="15" t="s">
        <v>67</v>
      </c>
      <c r="D44" s="24">
        <f>+D45+D46</f>
        <v>1501446270.137</v>
      </c>
      <c r="E44" s="24">
        <v>1629195504.5995</v>
      </c>
      <c r="F44" s="24">
        <f>+F45+F46</f>
        <v>1476934243.7495</v>
      </c>
    </row>
    <row r="45" spans="1:6" ht="15">
      <c r="A45" s="3"/>
      <c r="B45" s="14" t="s">
        <v>68</v>
      </c>
      <c r="C45" s="15" t="s">
        <v>69</v>
      </c>
      <c r="D45" s="24">
        <f>+'[1]EU KM1'!D45</f>
        <v>329978946.961</v>
      </c>
      <c r="E45" s="24">
        <v>551662561.573</v>
      </c>
      <c r="F45" s="24">
        <v>166869230.003</v>
      </c>
    </row>
    <row r="46" spans="1:6" ht="15">
      <c r="A46" s="3"/>
      <c r="B46" s="11" t="s">
        <v>70</v>
      </c>
      <c r="C46" s="15" t="s">
        <v>71</v>
      </c>
      <c r="D46" s="24">
        <f>+'[1]EU KM1'!D46</f>
        <v>1171467323.176</v>
      </c>
      <c r="E46" s="24">
        <v>1077532943.0265</v>
      </c>
      <c r="F46" s="24">
        <v>1310065013.7465</v>
      </c>
    </row>
    <row r="47" spans="1:6" ht="15">
      <c r="A47" s="3"/>
      <c r="B47" s="11" t="s">
        <v>72</v>
      </c>
      <c r="C47" s="15" t="s">
        <v>73</v>
      </c>
      <c r="D47" s="25">
        <f>+'[1]EU KM1'!D47</f>
        <v>2.85619</v>
      </c>
      <c r="E47" s="25">
        <v>2.83569</v>
      </c>
      <c r="F47" s="25">
        <v>2.282</v>
      </c>
    </row>
    <row r="48" spans="1:6" ht="15">
      <c r="A48" s="3"/>
      <c r="B48" s="13"/>
      <c r="C48" s="51" t="s">
        <v>74</v>
      </c>
      <c r="D48" s="51"/>
      <c r="E48" s="51"/>
      <c r="F48" s="51"/>
    </row>
    <row r="49" spans="1:6" ht="15">
      <c r="A49" s="3"/>
      <c r="B49" s="11" t="s">
        <v>75</v>
      </c>
      <c r="C49" s="15" t="s">
        <v>76</v>
      </c>
      <c r="D49" s="24">
        <f>+'[1]EU KM1'!D49</f>
        <v>11077292964.505</v>
      </c>
      <c r="E49" s="24">
        <v>11057941814.923</v>
      </c>
      <c r="F49" s="24">
        <v>11109325147.12</v>
      </c>
    </row>
    <row r="50" spans="1:6" ht="15">
      <c r="A50" s="3"/>
      <c r="B50" s="11" t="s">
        <v>77</v>
      </c>
      <c r="C50" s="16" t="s">
        <v>78</v>
      </c>
      <c r="D50" s="24">
        <f>+'[1]EU KM1'!D50</f>
        <v>7172091707.7855</v>
      </c>
      <c r="E50" s="24">
        <v>7073666291.8101</v>
      </c>
      <c r="F50" s="24">
        <v>7315536460.7852</v>
      </c>
    </row>
    <row r="51" spans="1:6" ht="15">
      <c r="A51" s="3"/>
      <c r="B51" s="11" t="s">
        <v>79</v>
      </c>
      <c r="C51" s="15" t="s">
        <v>80</v>
      </c>
      <c r="D51" s="25">
        <f>+'[1]EU KM1'!D51</f>
        <v>1.544</v>
      </c>
      <c r="E51" s="25">
        <v>1.56325</v>
      </c>
      <c r="F51" s="25">
        <v>1.51859</v>
      </c>
    </row>
    <row r="52" spans="1:5" ht="15">
      <c r="A52" s="17"/>
      <c r="B52" s="5"/>
      <c r="C52" s="5"/>
      <c r="D52" s="5"/>
      <c r="E52" s="18"/>
    </row>
    <row r="53" spans="1:5" ht="15">
      <c r="A53" s="17"/>
      <c r="B53" s="1"/>
      <c r="C53" s="1"/>
      <c r="D53" s="1"/>
      <c r="E53" s="1"/>
    </row>
    <row r="54" spans="1:5" ht="15">
      <c r="A54" s="17"/>
      <c r="B54" s="1"/>
      <c r="C54" s="1"/>
      <c r="D54" s="1"/>
      <c r="E54" s="1"/>
    </row>
    <row r="55" spans="1:5" ht="15">
      <c r="A55" s="17"/>
      <c r="B55" s="1"/>
      <c r="C55" s="1"/>
      <c r="D55" s="1"/>
      <c r="E55" s="1"/>
    </row>
    <row r="56" spans="1:5" ht="15">
      <c r="A56" s="17"/>
      <c r="B56" s="1"/>
      <c r="C56" s="1"/>
      <c r="D56" s="1"/>
      <c r="E56" s="1"/>
    </row>
    <row r="57" spans="1:5" ht="15">
      <c r="A57" s="17"/>
      <c r="B57" s="1"/>
      <c r="C57" s="1"/>
      <c r="D57" s="1"/>
      <c r="E57" s="1"/>
    </row>
    <row r="58" spans="1:5" ht="15">
      <c r="A58" s="17"/>
      <c r="B58" s="1"/>
      <c r="C58" s="1"/>
      <c r="D58" s="1"/>
      <c r="E58" s="1"/>
    </row>
    <row r="59" spans="1:5" ht="15">
      <c r="A59" s="17"/>
      <c r="B59" s="1"/>
      <c r="C59" s="1"/>
      <c r="D59" s="1"/>
      <c r="E59" s="1"/>
    </row>
    <row r="60" spans="1:5" ht="15">
      <c r="A60" s="17"/>
      <c r="B60" s="1"/>
      <c r="C60" s="1"/>
      <c r="D60" s="1"/>
      <c r="E60" s="1"/>
    </row>
    <row r="61" spans="1:5" ht="15">
      <c r="A61" s="17"/>
      <c r="B61" s="1"/>
      <c r="C61" s="1"/>
      <c r="D61" s="1"/>
      <c r="E61" s="1"/>
    </row>
    <row r="62" spans="1:5" ht="15">
      <c r="A62" s="17"/>
      <c r="B62" s="1"/>
      <c r="C62" s="1"/>
      <c r="D62" s="1"/>
      <c r="E62" s="1"/>
    </row>
    <row r="63" spans="1:5" ht="15">
      <c r="A63" s="17"/>
      <c r="B63" s="1"/>
      <c r="C63" s="1"/>
      <c r="D63" s="1"/>
      <c r="E63" s="1"/>
    </row>
    <row r="64" spans="1:5" ht="15">
      <c r="A64" s="17"/>
      <c r="B64" s="1"/>
      <c r="C64" s="1"/>
      <c r="D64" s="1"/>
      <c r="E64" s="1"/>
    </row>
    <row r="65" spans="1:5" ht="15">
      <c r="A65" s="17"/>
      <c r="B65" s="1"/>
      <c r="C65" s="1"/>
      <c r="D65" s="1"/>
      <c r="E65" s="1"/>
    </row>
    <row r="66" spans="1:5" ht="15">
      <c r="A66" s="17"/>
      <c r="B66" s="1"/>
      <c r="C66" s="1"/>
      <c r="D66" s="1"/>
      <c r="E66" s="1"/>
    </row>
    <row r="67" spans="1:5" ht="15">
      <c r="A67" s="17"/>
      <c r="B67" s="1"/>
      <c r="C67" s="1"/>
      <c r="D67" s="1"/>
      <c r="E67" s="1"/>
    </row>
    <row r="68" spans="1:5" ht="15">
      <c r="A68" s="17"/>
      <c r="B68" s="1"/>
      <c r="C68" s="1"/>
      <c r="D68" s="1"/>
      <c r="E68" s="1"/>
    </row>
    <row r="69" spans="1:5" ht="15">
      <c r="A69" s="17"/>
      <c r="B69" s="1"/>
      <c r="C69" s="1"/>
      <c r="D69" s="1"/>
      <c r="E69" s="1"/>
    </row>
    <row r="70" spans="1:5" ht="15">
      <c r="A70" s="17"/>
      <c r="B70" s="1"/>
      <c r="C70" s="1"/>
      <c r="D70" s="1"/>
      <c r="E70" s="1"/>
    </row>
    <row r="71" spans="1:5" ht="15">
      <c r="A71" s="17"/>
      <c r="B71" s="1"/>
      <c r="C71" s="1"/>
      <c r="D71" s="1"/>
      <c r="E71" s="1"/>
    </row>
    <row r="72" spans="1:5" ht="15">
      <c r="A72" s="17"/>
      <c r="B72" s="1"/>
      <c r="C72" s="1"/>
      <c r="D72" s="1"/>
      <c r="E72" s="1"/>
    </row>
    <row r="73" spans="1:5" ht="15">
      <c r="A73" s="17"/>
      <c r="B73" s="1"/>
      <c r="C73" s="1"/>
      <c r="D73" s="1"/>
      <c r="E73" s="1"/>
    </row>
    <row r="74" spans="1:5" ht="15">
      <c r="A74" s="17"/>
      <c r="B74" s="1"/>
      <c r="C74" s="1"/>
      <c r="D74" s="1"/>
      <c r="E74" s="1"/>
    </row>
    <row r="75" spans="1:5" ht="15">
      <c r="A75" s="17"/>
      <c r="B75" s="1"/>
      <c r="C75" s="1"/>
      <c r="D75" s="1"/>
      <c r="E75" s="1"/>
    </row>
    <row r="76" spans="1:5" ht="15">
      <c r="A76" s="17"/>
      <c r="B76" s="1"/>
      <c r="C76" s="1"/>
      <c r="D76" s="1"/>
      <c r="E76" s="1"/>
    </row>
    <row r="77" spans="1:5" ht="15">
      <c r="A77" s="17"/>
      <c r="B77" s="1"/>
      <c r="C77" s="1"/>
      <c r="D77" s="1"/>
      <c r="E77" s="1"/>
    </row>
    <row r="78" spans="1:5" ht="15">
      <c r="A78" s="17"/>
      <c r="B78" s="1"/>
      <c r="C78" s="1"/>
      <c r="D78" s="1"/>
      <c r="E78" s="1"/>
    </row>
    <row r="79" spans="1:5" ht="15">
      <c r="A79" s="17"/>
      <c r="B79" s="1"/>
      <c r="C79" s="1"/>
      <c r="D79" s="1"/>
      <c r="E79" s="1"/>
    </row>
    <row r="80" spans="1:5" ht="15">
      <c r="A80" s="17"/>
      <c r="B80" s="1"/>
      <c r="C80" s="1"/>
      <c r="D80" s="1"/>
      <c r="E80" s="1"/>
    </row>
    <row r="81" spans="1:5" ht="15">
      <c r="A81" s="17"/>
      <c r="B81" s="1"/>
      <c r="C81" s="1"/>
      <c r="D81" s="1"/>
      <c r="E81" s="1"/>
    </row>
    <row r="82" spans="1:5" ht="15">
      <c r="A82" s="17"/>
      <c r="B82" s="1"/>
      <c r="C82" s="1"/>
      <c r="D82" s="1"/>
      <c r="E82" s="1"/>
    </row>
    <row r="83" spans="1:5" ht="15">
      <c r="A83" s="17"/>
      <c r="B83" s="1"/>
      <c r="C83" s="1"/>
      <c r="D83" s="1"/>
      <c r="E83" s="1"/>
    </row>
    <row r="84" spans="1:5" ht="15">
      <c r="A84" s="17"/>
      <c r="B84" s="1"/>
      <c r="C84" s="1"/>
      <c r="D84" s="1"/>
      <c r="E84" s="1"/>
    </row>
    <row r="85" spans="1:5" ht="15">
      <c r="A85" s="17"/>
      <c r="B85" s="1"/>
      <c r="C85" s="1"/>
      <c r="D85" s="1"/>
      <c r="E85" s="1"/>
    </row>
    <row r="86" spans="1:5" ht="15">
      <c r="A86" s="17"/>
      <c r="B86" s="1"/>
      <c r="C86" s="1"/>
      <c r="D86" s="1"/>
      <c r="E86" s="1"/>
    </row>
    <row r="87" spans="1:5" ht="15">
      <c r="A87" s="17"/>
      <c r="B87" s="1"/>
      <c r="C87" s="1"/>
      <c r="D87" s="1"/>
      <c r="E87" s="1"/>
    </row>
    <row r="88" spans="1:5" ht="15">
      <c r="A88" s="17"/>
      <c r="B88" s="1"/>
      <c r="C88" s="1"/>
      <c r="D88" s="1"/>
      <c r="E88" s="1"/>
    </row>
    <row r="89" spans="1:5" ht="15">
      <c r="A89" s="17"/>
      <c r="B89" s="19"/>
      <c r="C89" s="1"/>
      <c r="D89" s="1"/>
      <c r="E89" s="1"/>
    </row>
    <row r="90" spans="1:5" ht="15">
      <c r="A90" s="17"/>
      <c r="B90" s="1"/>
      <c r="C90" s="1"/>
      <c r="D90" s="1"/>
      <c r="E90" s="1"/>
    </row>
    <row r="91" spans="1:5" ht="15">
      <c r="A91" s="17"/>
      <c r="B91" s="1"/>
      <c r="C91" s="1"/>
      <c r="D91" s="1"/>
      <c r="E91" s="1"/>
    </row>
    <row r="92" spans="1:5" ht="15">
      <c r="A92" s="17"/>
      <c r="B92" s="1"/>
      <c r="C92" s="1"/>
      <c r="D92" s="1"/>
      <c r="E92" s="1"/>
    </row>
    <row r="93" spans="1:5" ht="15">
      <c r="A93" s="17"/>
      <c r="B93" s="1"/>
      <c r="C93" s="1"/>
      <c r="D93" s="1"/>
      <c r="E93" s="1"/>
    </row>
    <row r="94" spans="1:5" ht="15">
      <c r="A94" s="17"/>
      <c r="B94" s="1"/>
      <c r="C94" s="1"/>
      <c r="D94" s="1"/>
      <c r="E94" s="1"/>
    </row>
    <row r="95" spans="1:5" ht="15">
      <c r="A95" s="17"/>
      <c r="B95" s="1"/>
      <c r="C95" s="1"/>
      <c r="D95" s="1"/>
      <c r="E95" s="1"/>
    </row>
    <row r="96" spans="1:5" ht="15">
      <c r="A96" s="17"/>
      <c r="B96" s="1"/>
      <c r="C96" s="1"/>
      <c r="D96" s="1"/>
      <c r="E96" s="1"/>
    </row>
    <row r="97" spans="1:5" ht="15">
      <c r="A97" s="17"/>
      <c r="B97" s="1"/>
      <c r="C97" s="1"/>
      <c r="D97" s="1"/>
      <c r="E97" s="1"/>
    </row>
    <row r="98" spans="1:5" ht="15">
      <c r="A98" s="17"/>
      <c r="B98" s="1"/>
      <c r="C98" s="1"/>
      <c r="D98" s="1"/>
      <c r="E98" s="1"/>
    </row>
    <row r="99" spans="1:5" ht="15">
      <c r="A99" s="17"/>
      <c r="B99" s="1"/>
      <c r="C99" s="1"/>
      <c r="D99" s="1"/>
      <c r="E99" s="1"/>
    </row>
    <row r="100" spans="1:5" ht="15">
      <c r="A100" s="17"/>
      <c r="B100" s="1"/>
      <c r="C100" s="1"/>
      <c r="D100" s="1"/>
      <c r="E100" s="1"/>
    </row>
    <row r="101" spans="1:5" ht="15">
      <c r="A101" s="17"/>
      <c r="B101" s="1"/>
      <c r="C101" s="1"/>
      <c r="D101" s="1"/>
      <c r="E101" s="1"/>
    </row>
    <row r="102" spans="1:5" ht="15">
      <c r="A102" s="17"/>
      <c r="B102" s="1"/>
      <c r="C102" s="1"/>
      <c r="D102" s="1"/>
      <c r="E102" s="1"/>
    </row>
    <row r="103" spans="1:5" ht="15">
      <c r="A103" s="17"/>
      <c r="B103" s="1"/>
      <c r="C103" s="1"/>
      <c r="D103" s="1"/>
      <c r="E103" s="1"/>
    </row>
    <row r="104" spans="1:5" ht="15">
      <c r="A104" s="17"/>
      <c r="B104" s="1"/>
      <c r="C104" s="1"/>
      <c r="D104" s="1"/>
      <c r="E104" s="1"/>
    </row>
    <row r="105" spans="1:5" ht="15">
      <c r="A105" s="17"/>
      <c r="B105" s="17"/>
      <c r="C105" s="17"/>
      <c r="D105" s="17"/>
      <c r="E105" s="17"/>
    </row>
    <row r="106" spans="1:5" ht="15">
      <c r="A106" s="17"/>
      <c r="B106" s="17"/>
      <c r="C106" s="17"/>
      <c r="D106" s="17"/>
      <c r="E106" s="17"/>
    </row>
    <row r="107" spans="1:5" ht="15">
      <c r="A107" s="17"/>
      <c r="B107" s="17"/>
      <c r="C107" s="17"/>
      <c r="D107" s="17"/>
      <c r="E107" s="17"/>
    </row>
    <row r="108" spans="1:5" ht="15">
      <c r="A108" s="17"/>
      <c r="B108" s="17"/>
      <c r="C108" s="17"/>
      <c r="D108" s="17"/>
      <c r="E108" s="17"/>
    </row>
    <row r="109" spans="1:5" ht="15">
      <c r="A109" s="17"/>
      <c r="B109" s="17"/>
      <c r="C109" s="17"/>
      <c r="D109" s="17"/>
      <c r="E109" s="17"/>
    </row>
    <row r="110" spans="1:5" ht="15">
      <c r="A110" s="17"/>
      <c r="B110" s="17"/>
      <c r="C110" s="17"/>
      <c r="D110" s="17"/>
      <c r="E110" s="17"/>
    </row>
    <row r="111" spans="1:5" ht="15">
      <c r="A111" s="17"/>
      <c r="B111" s="17"/>
      <c r="C111" s="17"/>
      <c r="D111" s="17"/>
      <c r="E111" s="17"/>
    </row>
    <row r="112" spans="1:5" ht="15">
      <c r="A112" s="17"/>
      <c r="B112" s="17"/>
      <c r="C112" s="17"/>
      <c r="D112" s="17"/>
      <c r="E112" s="17"/>
    </row>
    <row r="113" spans="1:5" ht="15">
      <c r="A113" s="17"/>
      <c r="B113" s="17"/>
      <c r="C113" s="17"/>
      <c r="D113" s="17"/>
      <c r="E113" s="17"/>
    </row>
    <row r="114" spans="1:5" ht="15">
      <c r="A114" s="17"/>
      <c r="B114" s="17"/>
      <c r="C114" s="17"/>
      <c r="D114" s="17"/>
      <c r="E114" s="17"/>
    </row>
    <row r="115" spans="1:5" ht="15">
      <c r="A115" s="17"/>
      <c r="B115" s="17"/>
      <c r="C115" s="17"/>
      <c r="D115" s="17"/>
      <c r="E115" s="17"/>
    </row>
    <row r="116" spans="1:5" ht="15">
      <c r="A116" s="17"/>
      <c r="B116" s="17"/>
      <c r="C116" s="17"/>
      <c r="D116" s="17"/>
      <c r="E116" s="17"/>
    </row>
    <row r="117" spans="1:5" ht="15">
      <c r="A117" s="17"/>
      <c r="B117" s="17"/>
      <c r="C117" s="17"/>
      <c r="D117" s="17"/>
      <c r="E117" s="17"/>
    </row>
    <row r="118" spans="1:5" ht="15">
      <c r="A118" s="17"/>
      <c r="B118" s="17"/>
      <c r="C118" s="17"/>
      <c r="D118" s="17"/>
      <c r="E118" s="17"/>
    </row>
    <row r="119" spans="1:5" ht="15">
      <c r="A119" s="17"/>
      <c r="B119" s="17"/>
      <c r="C119" s="17"/>
      <c r="D119" s="17"/>
      <c r="E119" s="17"/>
    </row>
    <row r="120" spans="1:5" ht="15">
      <c r="A120" s="17"/>
      <c r="B120" s="17"/>
      <c r="C120" s="17"/>
      <c r="D120" s="17"/>
      <c r="E120" s="17"/>
    </row>
    <row r="121" spans="1:5" ht="15">
      <c r="A121" s="17"/>
      <c r="B121" s="17"/>
      <c r="C121" s="17"/>
      <c r="D121" s="17"/>
      <c r="E121" s="17"/>
    </row>
    <row r="122" spans="1:5" ht="15">
      <c r="A122" s="17"/>
      <c r="B122" s="17"/>
      <c r="C122" s="17"/>
      <c r="D122" s="17"/>
      <c r="E122" s="17"/>
    </row>
    <row r="123" spans="1:5" ht="15">
      <c r="A123" s="17"/>
      <c r="B123" s="17"/>
      <c r="C123" s="17"/>
      <c r="D123" s="17"/>
      <c r="E123" s="17"/>
    </row>
    <row r="124" spans="1:5" ht="15">
      <c r="A124" s="17"/>
      <c r="B124" s="17"/>
      <c r="C124" s="17"/>
      <c r="D124" s="17"/>
      <c r="E124" s="17"/>
    </row>
    <row r="125" spans="1:5" ht="15">
      <c r="A125" s="17"/>
      <c r="B125" s="17"/>
      <c r="C125" s="17"/>
      <c r="D125" s="17"/>
      <c r="E125" s="17"/>
    </row>
    <row r="126" spans="1:5" ht="15">
      <c r="A126" s="17"/>
      <c r="B126" s="17"/>
      <c r="C126" s="17"/>
      <c r="D126" s="17"/>
      <c r="E126" s="17"/>
    </row>
    <row r="127" spans="1:5" ht="15">
      <c r="A127" s="17"/>
      <c r="B127" s="17"/>
      <c r="C127" s="17"/>
      <c r="D127" s="17"/>
      <c r="E127" s="17"/>
    </row>
    <row r="128" spans="1:5" ht="15">
      <c r="A128" s="17"/>
      <c r="B128" s="17"/>
      <c r="C128" s="17"/>
      <c r="D128" s="17"/>
      <c r="E128" s="17"/>
    </row>
    <row r="129" spans="1:5" ht="15">
      <c r="A129" s="17"/>
      <c r="B129" s="17"/>
      <c r="C129" s="17"/>
      <c r="D129" s="17"/>
      <c r="E129" s="17"/>
    </row>
    <row r="130" spans="1:5" ht="15">
      <c r="A130" s="17"/>
      <c r="B130" s="17"/>
      <c r="C130" s="17"/>
      <c r="D130" s="17"/>
      <c r="E130" s="17"/>
    </row>
    <row r="131" spans="1:5" ht="15">
      <c r="A131" s="17"/>
      <c r="B131" s="17"/>
      <c r="C131" s="17"/>
      <c r="D131" s="17"/>
      <c r="E131" s="17"/>
    </row>
    <row r="132" spans="1:5" ht="15">
      <c r="A132" s="17"/>
      <c r="B132" s="17"/>
      <c r="C132" s="17"/>
      <c r="D132" s="17"/>
      <c r="E132" s="17"/>
    </row>
    <row r="133" spans="1:5" ht="15">
      <c r="A133" s="17"/>
      <c r="B133" s="17"/>
      <c r="C133" s="17"/>
      <c r="D133" s="17"/>
      <c r="E133" s="17"/>
    </row>
    <row r="134" spans="1:5" ht="15">
      <c r="A134" s="17"/>
      <c r="B134" s="17"/>
      <c r="C134" s="17"/>
      <c r="D134" s="17"/>
      <c r="E134" s="17"/>
    </row>
  </sheetData>
  <sheetProtection sort="0" autoFilter="0"/>
  <mergeCells count="11">
    <mergeCell ref="C32:F32"/>
    <mergeCell ref="C35:F35"/>
    <mergeCell ref="C39:F39"/>
    <mergeCell ref="C42:F42"/>
    <mergeCell ref="C48:F48"/>
    <mergeCell ref="B2:E2"/>
    <mergeCell ref="C7:F7"/>
    <mergeCell ref="C11:F11"/>
    <mergeCell ref="C13:F13"/>
    <mergeCell ref="C17:F17"/>
    <mergeCell ref="C22:F22"/>
  </mergeCells>
  <printOptions/>
  <pageMargins left="0.7" right="0.7" top="0.75" bottom="0.75" header="0.3" footer="0.3"/>
  <pageSetup orientation="portrait" paperSize="9"/>
  <ignoredErrors>
    <ignoredError sqref="B8:B51" numberStoredAsText="1"/>
    <ignoredError sqref="D8:D10 D12:E12 D14:D16 D18 D23:D31 F31 D33:D34 D38:F38 D41:F41 D43:F47 D49:F51 D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1">
      <selection activeCell="H23" sqref="H23"/>
    </sheetView>
  </sheetViews>
  <sheetFormatPr defaultColWidth="9.140625" defaultRowHeight="15"/>
  <cols>
    <col min="3" max="3" width="55.00390625" style="0" customWidth="1"/>
    <col min="4" max="4" width="23.57421875" style="0" customWidth="1"/>
  </cols>
  <sheetData>
    <row r="1" spans="1:5" ht="15">
      <c r="A1" s="27"/>
      <c r="B1" s="28"/>
      <c r="C1" s="28"/>
      <c r="D1" s="28"/>
      <c r="E1" s="29"/>
    </row>
    <row r="2" spans="1:5" ht="15">
      <c r="A2" s="30"/>
      <c r="B2" s="52" t="s">
        <v>86</v>
      </c>
      <c r="C2" s="53"/>
      <c r="D2" s="53"/>
      <c r="E2" s="29"/>
    </row>
    <row r="3" spans="1:5" ht="15">
      <c r="A3" s="27"/>
      <c r="B3" s="31"/>
      <c r="C3" s="32"/>
      <c r="D3" s="33"/>
      <c r="E3" s="29"/>
    </row>
    <row r="4" spans="1:5" ht="15">
      <c r="A4" s="30"/>
      <c r="B4" s="54"/>
      <c r="C4" s="55"/>
      <c r="D4" s="34" t="s">
        <v>3</v>
      </c>
      <c r="E4" s="29"/>
    </row>
    <row r="5" spans="1:5" ht="45">
      <c r="A5" s="30"/>
      <c r="B5" s="56"/>
      <c r="C5" s="57"/>
      <c r="D5" s="35" t="s">
        <v>87</v>
      </c>
      <c r="E5" s="29"/>
    </row>
    <row r="6" spans="1:5" ht="15">
      <c r="A6" s="30"/>
      <c r="B6" s="58"/>
      <c r="C6" s="59"/>
      <c r="D6" s="22" t="s">
        <v>85</v>
      </c>
      <c r="E6" s="36"/>
    </row>
    <row r="7" spans="1:5" ht="15">
      <c r="A7" s="30"/>
      <c r="B7" s="60" t="s">
        <v>88</v>
      </c>
      <c r="C7" s="60"/>
      <c r="D7" s="44"/>
      <c r="E7" s="36"/>
    </row>
    <row r="8" spans="1:5" ht="15">
      <c r="A8" s="30"/>
      <c r="B8" s="37" t="s">
        <v>1</v>
      </c>
      <c r="C8" s="38" t="s">
        <v>89</v>
      </c>
      <c r="D8" s="45">
        <v>2800495228.04156</v>
      </c>
      <c r="E8" s="36"/>
    </row>
    <row r="9" spans="1:5" ht="15">
      <c r="A9" s="30"/>
      <c r="B9" s="39" t="s">
        <v>90</v>
      </c>
      <c r="C9" s="40" t="s">
        <v>91</v>
      </c>
      <c r="D9" s="45">
        <v>2800495228.04156</v>
      </c>
      <c r="E9" s="36"/>
    </row>
    <row r="10" spans="1:5" ht="15">
      <c r="A10" s="30"/>
      <c r="B10" s="37" t="s">
        <v>6</v>
      </c>
      <c r="C10" s="38" t="s">
        <v>92</v>
      </c>
      <c r="D10" s="45">
        <v>6859358825.0396</v>
      </c>
      <c r="E10" s="36"/>
    </row>
    <row r="11" spans="1:5" ht="30">
      <c r="A11" s="30"/>
      <c r="B11" s="37" t="s">
        <v>8</v>
      </c>
      <c r="C11" s="38" t="s">
        <v>93</v>
      </c>
      <c r="D11" s="46">
        <v>0.40827</v>
      </c>
      <c r="E11" s="36"/>
    </row>
    <row r="12" spans="1:5" ht="15">
      <c r="A12" s="30"/>
      <c r="B12" s="39" t="s">
        <v>94</v>
      </c>
      <c r="C12" s="40" t="s">
        <v>91</v>
      </c>
      <c r="D12" s="46">
        <v>0.40827</v>
      </c>
      <c r="E12" s="36"/>
    </row>
    <row r="13" spans="1:5" ht="15">
      <c r="A13" s="30"/>
      <c r="B13" s="37" t="s">
        <v>10</v>
      </c>
      <c r="C13" s="38" t="s">
        <v>95</v>
      </c>
      <c r="D13" s="45">
        <v>14090429041.2498</v>
      </c>
      <c r="E13" s="36"/>
    </row>
    <row r="14" spans="1:5" ht="30">
      <c r="A14" s="30"/>
      <c r="B14" s="37" t="s">
        <v>13</v>
      </c>
      <c r="C14" s="38" t="s">
        <v>96</v>
      </c>
      <c r="D14" s="46">
        <v>0.19875</v>
      </c>
      <c r="E14" s="36"/>
    </row>
    <row r="15" spans="1:5" ht="15">
      <c r="A15" s="30"/>
      <c r="B15" s="39" t="s">
        <v>97</v>
      </c>
      <c r="C15" s="40" t="s">
        <v>98</v>
      </c>
      <c r="D15" s="46">
        <v>0.19875</v>
      </c>
      <c r="E15" s="36"/>
    </row>
    <row r="16" spans="1:5" ht="30">
      <c r="A16" s="30"/>
      <c r="B16" s="39" t="s">
        <v>99</v>
      </c>
      <c r="C16" s="38" t="s">
        <v>100</v>
      </c>
      <c r="D16" s="47"/>
      <c r="E16" s="36"/>
    </row>
    <row r="17" spans="1:5" ht="60">
      <c r="A17" s="30"/>
      <c r="B17" s="39" t="s">
        <v>101</v>
      </c>
      <c r="C17" s="38" t="s">
        <v>102</v>
      </c>
      <c r="D17" s="47"/>
      <c r="E17" s="36"/>
    </row>
    <row r="18" spans="1:5" ht="75">
      <c r="A18" s="30"/>
      <c r="B18" s="39" t="s">
        <v>103</v>
      </c>
      <c r="C18" s="38" t="s">
        <v>104</v>
      </c>
      <c r="D18" s="47"/>
      <c r="E18" s="36"/>
    </row>
    <row r="19" spans="1:5" ht="15">
      <c r="A19" s="30"/>
      <c r="B19" s="60" t="s">
        <v>87</v>
      </c>
      <c r="C19" s="60"/>
      <c r="D19" s="41"/>
      <c r="E19" s="36"/>
    </row>
    <row r="20" spans="1:5" ht="15">
      <c r="A20" s="30"/>
      <c r="B20" s="39" t="s">
        <v>105</v>
      </c>
      <c r="C20" s="38" t="s">
        <v>106</v>
      </c>
      <c r="D20" s="48">
        <v>0.2843067523620424</v>
      </c>
      <c r="E20" s="29"/>
    </row>
    <row r="21" spans="1:5" ht="30">
      <c r="A21" s="30"/>
      <c r="B21" s="39" t="s">
        <v>107</v>
      </c>
      <c r="C21" s="40" t="s">
        <v>108</v>
      </c>
      <c r="D21" s="48">
        <v>0.23957443300673348</v>
      </c>
      <c r="E21" s="29"/>
    </row>
    <row r="22" spans="1:5" ht="15">
      <c r="A22" s="30"/>
      <c r="B22" s="39" t="s">
        <v>109</v>
      </c>
      <c r="C22" s="38" t="s">
        <v>110</v>
      </c>
      <c r="D22" s="48">
        <v>0.1384033108661074</v>
      </c>
      <c r="E22" s="29"/>
    </row>
    <row r="23" spans="1:5" ht="30">
      <c r="A23" s="30"/>
      <c r="B23" s="39" t="s">
        <v>111</v>
      </c>
      <c r="C23" s="40" t="s">
        <v>108</v>
      </c>
      <c r="D23" s="48">
        <v>0.11662717980323722</v>
      </c>
      <c r="E23" s="29"/>
    </row>
    <row r="25" ht="15">
      <c r="D25" s="42"/>
    </row>
    <row r="26" ht="15">
      <c r="D26" s="43"/>
    </row>
    <row r="27" ht="15">
      <c r="D27" s="43"/>
    </row>
  </sheetData>
  <sheetProtection sort="0" autoFilter="0"/>
  <mergeCells count="4">
    <mergeCell ref="B2:D2"/>
    <mergeCell ref="B4:C6"/>
    <mergeCell ref="B7:C7"/>
    <mergeCell ref="B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S161428</dc:creator>
  <cp:keywords/>
  <dc:description/>
  <cp:lastModifiedBy>Cecil Weihe</cp:lastModifiedBy>
  <dcterms:created xsi:type="dcterms:W3CDTF">2014-01-08T14:40:06Z</dcterms:created>
  <dcterms:modified xsi:type="dcterms:W3CDTF">2024-07-31T12:33:15Z</dcterms:modified>
  <cp:category/>
  <cp:version/>
  <cp:contentType/>
  <cp:contentStatus/>
</cp:coreProperties>
</file>